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ários\Germano\Área de Trabalho\ETP LIMPEZA\"/>
    </mc:Choice>
  </mc:AlternateContent>
  <xr:revisionPtr revIDLastSave="0" documentId="8_{78F81F09-4CF0-4D62-83E0-983F739D8232}" xr6:coauthVersionLast="47" xr6:coauthVersionMax="47" xr10:uidLastSave="{00000000-0000-0000-0000-000000000000}"/>
  <bookViews>
    <workbookView xWindow="2595" yWindow="2595" windowWidth="21600" windowHeight="11325" xr2:uid="{2E1E1F46-38C5-4097-9AF9-38EE44ABA724}"/>
  </bookViews>
  <sheets>
    <sheet name="materiais _ETP" sheetId="1" r:id="rId1"/>
  </sheets>
  <definedNames>
    <definedName name="_xlnm.Print_Area" localSheetId="0">'materiais _ETP'!$A$1:$G$47</definedName>
    <definedName name="_xlnm.Print_Titles" localSheetId="0">'materiais _ETP'!$A:$D,'materiais _ETP'!$1:$4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1" l="1"/>
  <c r="G42" i="1" s="1"/>
  <c r="J41" i="1"/>
  <c r="G41" i="1" s="1"/>
  <c r="J40" i="1"/>
  <c r="G40" i="1" s="1"/>
  <c r="J39" i="1"/>
  <c r="G39" i="1" s="1"/>
  <c r="J38" i="1"/>
  <c r="G38" i="1" s="1"/>
  <c r="J37" i="1"/>
  <c r="G37" i="1" s="1"/>
  <c r="J36" i="1"/>
  <c r="G36" i="1" s="1"/>
  <c r="J35" i="1"/>
  <c r="G35" i="1" s="1"/>
  <c r="J34" i="1"/>
  <c r="G34" i="1" s="1"/>
  <c r="J33" i="1"/>
  <c r="G33" i="1" s="1"/>
  <c r="J32" i="1"/>
  <c r="G32" i="1" s="1"/>
  <c r="J31" i="1"/>
  <c r="G31" i="1" s="1"/>
  <c r="J30" i="1"/>
  <c r="G30" i="1" s="1"/>
  <c r="J29" i="1"/>
  <c r="G29" i="1" s="1"/>
  <c r="J28" i="1"/>
  <c r="G28" i="1" s="1"/>
  <c r="J27" i="1"/>
  <c r="G27" i="1" s="1"/>
  <c r="J26" i="1"/>
  <c r="G26" i="1" s="1"/>
  <c r="J25" i="1"/>
  <c r="G25" i="1" s="1"/>
  <c r="J24" i="1"/>
  <c r="G24" i="1" s="1"/>
  <c r="J23" i="1"/>
  <c r="G23" i="1" s="1"/>
  <c r="J22" i="1"/>
  <c r="G22" i="1" s="1"/>
  <c r="J21" i="1"/>
  <c r="G21" i="1" s="1"/>
  <c r="J20" i="1"/>
  <c r="G20" i="1" s="1"/>
  <c r="J19" i="1"/>
  <c r="G19" i="1" s="1"/>
  <c r="J18" i="1"/>
  <c r="G18" i="1" s="1"/>
  <c r="J17" i="1"/>
  <c r="G17" i="1" s="1"/>
  <c r="J16" i="1"/>
  <c r="G16" i="1" s="1"/>
  <c r="J15" i="1"/>
  <c r="G15" i="1" s="1"/>
  <c r="J14" i="1"/>
  <c r="G14" i="1" s="1"/>
  <c r="J13" i="1"/>
  <c r="G13" i="1" s="1"/>
  <c r="J12" i="1"/>
  <c r="G12" i="1" s="1"/>
  <c r="J11" i="1"/>
  <c r="G11" i="1" s="1"/>
  <c r="J10" i="1"/>
  <c r="G10" i="1" s="1"/>
  <c r="J9" i="1"/>
  <c r="G9" i="1" s="1"/>
  <c r="J8" i="1"/>
  <c r="G8" i="1" s="1"/>
  <c r="J7" i="1"/>
  <c r="G7" i="1" s="1"/>
  <c r="J6" i="1"/>
  <c r="G6" i="1" s="1"/>
  <c r="J5" i="1"/>
  <c r="G5" i="1" s="1"/>
  <c r="G43" i="1" s="1"/>
  <c r="G45" i="1" s="1"/>
  <c r="G47" i="1" s="1"/>
</calcChain>
</file>

<file path=xl/sharedStrings.xml><?xml version="1.0" encoding="utf-8"?>
<sst xmlns="http://schemas.openxmlformats.org/spreadsheetml/2006/main" count="171" uniqueCount="75">
  <si>
    <t xml:space="preserve">ESTIMATIVA DE MATERIAIS </t>
  </si>
  <si>
    <t xml:space="preserve">Quantitativo Máximo </t>
  </si>
  <si>
    <t>Periodicidade</t>
  </si>
  <si>
    <t>MATERIAL</t>
  </si>
  <si>
    <t>Marca de referência</t>
  </si>
  <si>
    <t>Valores- ano</t>
  </si>
  <si>
    <t>Mensal</t>
  </si>
  <si>
    <t>Unidade</t>
  </si>
  <si>
    <t>Unitário</t>
  </si>
  <si>
    <t>R$</t>
  </si>
  <si>
    <t>5</t>
  </si>
  <si>
    <t>litros</t>
  </si>
  <si>
    <t>Trimestral</t>
  </si>
  <si>
    <t>Álcool (SEM CHEIRO) em gel</t>
  </si>
  <si>
    <t>Anual</t>
  </si>
  <si>
    <t>01</t>
  </si>
  <si>
    <t>unidades</t>
  </si>
  <si>
    <t>Balde 12 litros</t>
  </si>
  <si>
    <t>Bimestral</t>
  </si>
  <si>
    <t>Borrifador</t>
  </si>
  <si>
    <t>20</t>
  </si>
  <si>
    <t>Bucha dupla-face</t>
  </si>
  <si>
    <t>Semestral</t>
  </si>
  <si>
    <t>Cloro  - embalagem de 5 lts</t>
  </si>
  <si>
    <t>10</t>
  </si>
  <si>
    <t>Desinfetante concentrado - embalagem de 5 lts</t>
  </si>
  <si>
    <t>02</t>
  </si>
  <si>
    <t>Escova para lavar roupa</t>
  </si>
  <si>
    <t xml:space="preserve">Espanador Eletrostático </t>
  </si>
  <si>
    <t>pacotes</t>
  </si>
  <si>
    <t xml:space="preserve">Esponja de aço </t>
  </si>
  <si>
    <t>Fibra verde para limpeza pesada - LT</t>
  </si>
  <si>
    <t>30</t>
  </si>
  <si>
    <t>Flanela</t>
  </si>
  <si>
    <t>Limpador Multiuso concentrado - embalagem de 5 lt</t>
  </si>
  <si>
    <t>Limpa-vidros - embalagem de 5 lts</t>
  </si>
  <si>
    <t>vidro ou unidade</t>
  </si>
  <si>
    <t>Lustra Móvel</t>
  </si>
  <si>
    <t>Mangueira completa (50 m + engate torneira + bico)</t>
  </si>
  <si>
    <t>Mangueira trançada 50m bomba dágua</t>
  </si>
  <si>
    <t>Pá de Lixo plástico</t>
  </si>
  <si>
    <t>14</t>
  </si>
  <si>
    <t>Pano de chão</t>
  </si>
  <si>
    <t>90</t>
  </si>
  <si>
    <t xml:space="preserve">pacotes c/4 rolos
</t>
  </si>
  <si>
    <t>Papel Higiênico, neutro, branco, folhas simples de 30 metros x 10 cm</t>
  </si>
  <si>
    <t>Pasta Pinho - embalagem de 5 lts</t>
  </si>
  <si>
    <t>Perfumador concentrado - embalagem de 5 lts</t>
  </si>
  <si>
    <t>Produto para limpar carpete  - embalagem 5 lts</t>
  </si>
  <si>
    <t>Refil álcool gel 70% para mãos 800ml</t>
  </si>
  <si>
    <t>Rodo plástico 40 cm, com cabo de 1,5m</t>
  </si>
  <si>
    <t>Rodo plástico 60 cm, com cabo de 1,5m</t>
  </si>
  <si>
    <t>05</t>
  </si>
  <si>
    <t>Sabão em barra</t>
  </si>
  <si>
    <t>quilos</t>
  </si>
  <si>
    <t>Sabão em pó</t>
  </si>
  <si>
    <t>Sabão líquido (detergente - neutro pronto uso) embalagem 5 lt</t>
  </si>
  <si>
    <t>Sabonete líquido (erva doce) - anti-septico</t>
  </si>
  <si>
    <t xml:space="preserve">pacotes c/100
</t>
  </si>
  <si>
    <t>Saco de plástico preto para lixo, resistente,  capacidade para 100 litros, embalagem com 100 unidades.</t>
  </si>
  <si>
    <t>4</t>
  </si>
  <si>
    <t>Saco de plástico preto para lixo, resistente,  capacidade para 20 litros, embalagem com 100 unidades.</t>
  </si>
  <si>
    <t>Saco de plástico preto para lixo, resistente, capacidade para 50 litros, embalagem com 100 unidades.</t>
  </si>
  <si>
    <t>22</t>
  </si>
  <si>
    <t xml:space="preserve">pacotes c/1000
</t>
  </si>
  <si>
    <t>Toalha de papel para as mãos, entrefolhas branca,  medindo 20cm x 210cm</t>
  </si>
  <si>
    <t>Vassoura de pêlo 40 cm, com cabo de 1,5m</t>
  </si>
  <si>
    <t>Vassoura de pêlo 60 cm, com cabo de 1,5m</t>
  </si>
  <si>
    <t>Vassoura de piaçava no. 3</t>
  </si>
  <si>
    <t>Vassoura de sanitária bola</t>
  </si>
  <si>
    <t>Vassoura de vásculo (para remoção teias aranha)</t>
  </si>
  <si>
    <t>Total - anual</t>
  </si>
  <si>
    <t xml:space="preserve">Total mensal </t>
  </si>
  <si>
    <t>No. Funcionarios</t>
  </si>
  <si>
    <t xml:space="preserve">Valor mensal por funcionario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</si>
</sst>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-416]mmmm\-yy;@"/>
    <numFmt numFmtId="166" formatCode="_(* #,##0_);_(* \(#,##0\);_(* &quot;-&quot;??_);_(@_)"/>
  </numFmts>
  <fonts count="8" x14ac:knownFonts="1">
    <font>
      <sz val="10"/>
      <name val="Arial"/>
    </font>
    <font>
      <b/>
      <sz val="16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4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165" fontId="6" fillId="3" borderId="5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/>
    </xf>
    <xf numFmtId="164" fontId="2" fillId="2" borderId="0" xfId="1" applyFont="1" applyFill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6" fillId="3" borderId="9" xfId="1" applyFont="1" applyFill="1" applyBorder="1" applyAlignment="1">
      <alignment horizontal="center" vertical="center"/>
    </xf>
    <xf numFmtId="164" fontId="6" fillId="3" borderId="1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164" fontId="2" fillId="0" borderId="11" xfId="1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166" fontId="2" fillId="2" borderId="0" xfId="1" applyNumberFormat="1" applyFont="1" applyFill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" fillId="0" borderId="0" xfId="0" applyFont="1"/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/>
    </xf>
    <xf numFmtId="164" fontId="2" fillId="0" borderId="11" xfId="1" applyFont="1" applyFill="1" applyBorder="1"/>
    <xf numFmtId="0" fontId="2" fillId="0" borderId="11" xfId="0" applyFont="1" applyBorder="1" applyAlignment="1">
      <alignment horizontal="justify" vertical="center" wrapText="1"/>
    </xf>
    <xf numFmtId="49" fontId="2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2" fillId="0" borderId="9" xfId="1" applyFont="1" applyFill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2" fillId="0" borderId="15" xfId="0" applyNumberFormat="1" applyFont="1" applyBorder="1"/>
    <xf numFmtId="164" fontId="2" fillId="0" borderId="0" xfId="0" applyNumberFormat="1" applyFont="1"/>
    <xf numFmtId="164" fontId="0" fillId="0" borderId="0" xfId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43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3802D-54FD-477C-AEEC-E702F7047C5F}">
  <sheetPr>
    <pageSetUpPr fitToPage="1"/>
  </sheetPr>
  <dimension ref="A1:O51"/>
  <sheetViews>
    <sheetView tabSelected="1" workbookViewId="0">
      <selection activeCell="F11" sqref="F11"/>
    </sheetView>
  </sheetViews>
  <sheetFormatPr defaultRowHeight="12.75" x14ac:dyDescent="0.2"/>
  <cols>
    <col min="1" max="1" width="9.5703125" style="50" customWidth="1"/>
    <col min="2" max="2" width="10.5703125" customWidth="1"/>
    <col min="3" max="3" width="13.42578125" customWidth="1"/>
    <col min="4" max="4" width="46.85546875" customWidth="1"/>
    <col min="5" max="5" width="14.5703125" customWidth="1"/>
    <col min="6" max="6" width="13.85546875" customWidth="1"/>
    <col min="7" max="7" width="17.5703125" customWidth="1"/>
    <col min="8" max="8" width="6.7109375" customWidth="1"/>
    <col min="9" max="9" width="5.5703125" customWidth="1"/>
    <col min="10" max="10" width="5.85546875" bestFit="1" customWidth="1"/>
    <col min="11" max="11" width="13.7109375" style="49" bestFit="1" customWidth="1"/>
    <col min="14" max="14" width="10.28515625" bestFit="1" customWidth="1"/>
  </cols>
  <sheetData>
    <row r="1" spans="1:15" s="4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2"/>
      <c r="I1" s="3"/>
      <c r="K1" s="5"/>
    </row>
    <row r="2" spans="1:15" s="4" customFormat="1" ht="12.75" customHeight="1" thickBot="1" x14ac:dyDescent="0.25">
      <c r="A2" s="6"/>
      <c r="B2" s="6"/>
      <c r="C2" s="6"/>
      <c r="D2" s="6"/>
      <c r="E2" s="6"/>
      <c r="H2" s="7"/>
      <c r="K2" s="5"/>
    </row>
    <row r="3" spans="1:15" s="4" customFormat="1" ht="28.5" customHeight="1" x14ac:dyDescent="0.2">
      <c r="A3" s="8" t="s">
        <v>1</v>
      </c>
      <c r="B3" s="9"/>
      <c r="C3" s="10" t="s">
        <v>2</v>
      </c>
      <c r="D3" s="11" t="s">
        <v>3</v>
      </c>
      <c r="E3" s="11" t="s">
        <v>4</v>
      </c>
      <c r="F3" s="12" t="s">
        <v>5</v>
      </c>
      <c r="G3" s="13"/>
      <c r="H3" s="14"/>
      <c r="I3" s="14"/>
      <c r="K3" s="15"/>
    </row>
    <row r="4" spans="1:15" s="4" customFormat="1" ht="12.75" customHeight="1" x14ac:dyDescent="0.2">
      <c r="A4" s="16" t="s">
        <v>6</v>
      </c>
      <c r="B4" s="17" t="s">
        <v>7</v>
      </c>
      <c r="C4" s="18"/>
      <c r="D4" s="19"/>
      <c r="E4" s="19"/>
      <c r="F4" s="20" t="s">
        <v>8</v>
      </c>
      <c r="G4" s="21" t="s">
        <v>9</v>
      </c>
      <c r="H4" s="22"/>
      <c r="I4" s="22"/>
      <c r="K4" s="15"/>
    </row>
    <row r="5" spans="1:15" s="4" customFormat="1" x14ac:dyDescent="0.2">
      <c r="A5" s="23" t="s">
        <v>10</v>
      </c>
      <c r="B5" s="24" t="s">
        <v>11</v>
      </c>
      <c r="C5" s="23" t="s">
        <v>12</v>
      </c>
      <c r="D5" s="25" t="s">
        <v>13</v>
      </c>
      <c r="E5" s="25"/>
      <c r="F5" s="26"/>
      <c r="G5" s="26">
        <f t="shared" ref="G5:G42" si="0">+F5*A5*J5</f>
        <v>0</v>
      </c>
      <c r="H5" s="27"/>
      <c r="J5" s="28">
        <f t="shared" ref="J5:J42" si="1">VLOOKUP(C5,$N$5:$O$9,2)</f>
        <v>4</v>
      </c>
      <c r="K5" s="28"/>
      <c r="N5" s="4" t="s">
        <v>14</v>
      </c>
      <c r="O5" s="4">
        <v>1</v>
      </c>
    </row>
    <row r="6" spans="1:15" s="4" customFormat="1" x14ac:dyDescent="0.2">
      <c r="A6" s="23" t="s">
        <v>15</v>
      </c>
      <c r="B6" s="24" t="s">
        <v>16</v>
      </c>
      <c r="C6" s="23" t="s">
        <v>6</v>
      </c>
      <c r="D6" s="29" t="s">
        <v>17</v>
      </c>
      <c r="E6" s="29"/>
      <c r="F6" s="26"/>
      <c r="G6" s="26">
        <f t="shared" si="0"/>
        <v>0</v>
      </c>
      <c r="H6" s="27"/>
      <c r="J6" s="28">
        <f t="shared" si="1"/>
        <v>12</v>
      </c>
      <c r="K6" s="28"/>
      <c r="N6" s="30" t="s">
        <v>18</v>
      </c>
      <c r="O6" s="4">
        <v>6</v>
      </c>
    </row>
    <row r="7" spans="1:15" s="30" customFormat="1" x14ac:dyDescent="0.2">
      <c r="A7" s="23" t="s">
        <v>15</v>
      </c>
      <c r="B7" s="24" t="s">
        <v>16</v>
      </c>
      <c r="C7" s="23" t="s">
        <v>6</v>
      </c>
      <c r="D7" s="29" t="s">
        <v>19</v>
      </c>
      <c r="E7" s="29"/>
      <c r="F7" s="26"/>
      <c r="G7" s="26">
        <f t="shared" si="0"/>
        <v>0</v>
      </c>
      <c r="H7" s="27"/>
      <c r="J7" s="28">
        <f t="shared" si="1"/>
        <v>12</v>
      </c>
      <c r="K7" s="28"/>
      <c r="N7" s="4" t="s">
        <v>6</v>
      </c>
      <c r="O7" s="30">
        <v>12</v>
      </c>
    </row>
    <row r="8" spans="1:15" s="4" customFormat="1" x14ac:dyDescent="0.2">
      <c r="A8" s="23" t="s">
        <v>20</v>
      </c>
      <c r="B8" s="24" t="s">
        <v>16</v>
      </c>
      <c r="C8" s="23" t="s">
        <v>6</v>
      </c>
      <c r="D8" s="31" t="s">
        <v>21</v>
      </c>
      <c r="E8" s="31"/>
      <c r="F8" s="26"/>
      <c r="G8" s="26">
        <f t="shared" si="0"/>
        <v>0</v>
      </c>
      <c r="H8" s="27"/>
      <c r="J8" s="28">
        <f t="shared" si="1"/>
        <v>12</v>
      </c>
      <c r="K8" s="28"/>
      <c r="N8" s="4" t="s">
        <v>22</v>
      </c>
      <c r="O8" s="4">
        <v>2</v>
      </c>
    </row>
    <row r="9" spans="1:15" s="4" customFormat="1" x14ac:dyDescent="0.2">
      <c r="A9" s="23" t="s">
        <v>20</v>
      </c>
      <c r="B9" s="24" t="s">
        <v>11</v>
      </c>
      <c r="C9" s="23" t="s">
        <v>6</v>
      </c>
      <c r="D9" s="25" t="s">
        <v>23</v>
      </c>
      <c r="E9" s="25"/>
      <c r="F9" s="26"/>
      <c r="G9" s="26">
        <f t="shared" si="0"/>
        <v>0</v>
      </c>
      <c r="H9" s="27"/>
      <c r="J9" s="28">
        <f t="shared" si="1"/>
        <v>12</v>
      </c>
      <c r="K9" s="28"/>
      <c r="N9" s="4" t="s">
        <v>12</v>
      </c>
      <c r="O9" s="4">
        <v>4</v>
      </c>
    </row>
    <row r="10" spans="1:15" s="4" customFormat="1" x14ac:dyDescent="0.2">
      <c r="A10" s="23" t="s">
        <v>24</v>
      </c>
      <c r="B10" s="24" t="s">
        <v>11</v>
      </c>
      <c r="C10" s="23" t="s">
        <v>6</v>
      </c>
      <c r="D10" s="25" t="s">
        <v>25</v>
      </c>
      <c r="E10" s="25"/>
      <c r="F10" s="26"/>
      <c r="G10" s="26">
        <f t="shared" si="0"/>
        <v>0</v>
      </c>
      <c r="H10" s="27"/>
      <c r="J10" s="28">
        <f t="shared" si="1"/>
        <v>12</v>
      </c>
      <c r="K10" s="28"/>
    </row>
    <row r="11" spans="1:15" s="4" customFormat="1" x14ac:dyDescent="0.2">
      <c r="A11" s="23" t="s">
        <v>26</v>
      </c>
      <c r="B11" s="24" t="s">
        <v>16</v>
      </c>
      <c r="C11" s="23" t="s">
        <v>22</v>
      </c>
      <c r="D11" s="29" t="s">
        <v>27</v>
      </c>
      <c r="E11" s="29"/>
      <c r="F11" s="26"/>
      <c r="G11" s="26">
        <f t="shared" si="0"/>
        <v>0</v>
      </c>
      <c r="H11" s="27"/>
      <c r="J11" s="28">
        <f t="shared" si="1"/>
        <v>2</v>
      </c>
      <c r="K11" s="28"/>
    </row>
    <row r="12" spans="1:15" s="4" customFormat="1" x14ac:dyDescent="0.2">
      <c r="A12" s="23" t="s">
        <v>15</v>
      </c>
      <c r="B12" s="24" t="s">
        <v>16</v>
      </c>
      <c r="C12" s="23" t="s">
        <v>18</v>
      </c>
      <c r="D12" s="29" t="s">
        <v>28</v>
      </c>
      <c r="E12" s="29"/>
      <c r="F12" s="26"/>
      <c r="G12" s="26">
        <f t="shared" si="0"/>
        <v>0</v>
      </c>
      <c r="H12" s="27"/>
      <c r="J12" s="28">
        <f t="shared" si="1"/>
        <v>6</v>
      </c>
      <c r="K12" s="28"/>
    </row>
    <row r="13" spans="1:15" s="4" customFormat="1" x14ac:dyDescent="0.2">
      <c r="A13" s="23" t="s">
        <v>26</v>
      </c>
      <c r="B13" s="24" t="s">
        <v>29</v>
      </c>
      <c r="C13" s="23" t="s">
        <v>6</v>
      </c>
      <c r="D13" s="25" t="s">
        <v>30</v>
      </c>
      <c r="E13" s="25"/>
      <c r="F13" s="26"/>
      <c r="G13" s="26">
        <f t="shared" si="0"/>
        <v>0</v>
      </c>
      <c r="H13" s="27"/>
      <c r="J13" s="28">
        <f t="shared" si="1"/>
        <v>12</v>
      </c>
      <c r="K13" s="28"/>
    </row>
    <row r="14" spans="1:15" s="4" customFormat="1" x14ac:dyDescent="0.2">
      <c r="A14" s="23" t="s">
        <v>10</v>
      </c>
      <c r="B14" s="24" t="s">
        <v>16</v>
      </c>
      <c r="C14" s="23" t="s">
        <v>18</v>
      </c>
      <c r="D14" s="25" t="s">
        <v>31</v>
      </c>
      <c r="E14" s="25"/>
      <c r="F14" s="26"/>
      <c r="G14" s="26">
        <f t="shared" si="0"/>
        <v>0</v>
      </c>
      <c r="H14" s="27"/>
      <c r="J14" s="28">
        <f t="shared" si="1"/>
        <v>6</v>
      </c>
      <c r="K14" s="28"/>
    </row>
    <row r="15" spans="1:15" s="4" customFormat="1" x14ac:dyDescent="0.2">
      <c r="A15" s="23" t="s">
        <v>32</v>
      </c>
      <c r="B15" s="24" t="s">
        <v>16</v>
      </c>
      <c r="C15" s="23" t="s">
        <v>6</v>
      </c>
      <c r="D15" s="31" t="s">
        <v>33</v>
      </c>
      <c r="E15" s="31"/>
      <c r="F15" s="26"/>
      <c r="G15" s="26">
        <f t="shared" si="0"/>
        <v>0</v>
      </c>
      <c r="H15" s="27"/>
      <c r="J15" s="28">
        <f t="shared" si="1"/>
        <v>12</v>
      </c>
      <c r="K15" s="28"/>
    </row>
    <row r="16" spans="1:15" s="4" customFormat="1" ht="25.5" x14ac:dyDescent="0.2">
      <c r="A16" s="23" t="s">
        <v>24</v>
      </c>
      <c r="B16" s="24" t="s">
        <v>11</v>
      </c>
      <c r="C16" s="23" t="s">
        <v>6</v>
      </c>
      <c r="D16" s="32" t="s">
        <v>34</v>
      </c>
      <c r="E16" s="25"/>
      <c r="F16" s="26"/>
      <c r="G16" s="26">
        <f t="shared" si="0"/>
        <v>0</v>
      </c>
      <c r="H16" s="27"/>
      <c r="J16" s="28">
        <f t="shared" si="1"/>
        <v>12</v>
      </c>
      <c r="K16" s="28"/>
    </row>
    <row r="17" spans="1:14" s="4" customFormat="1" x14ac:dyDescent="0.2">
      <c r="A17" s="23" t="s">
        <v>24</v>
      </c>
      <c r="B17" s="24" t="s">
        <v>11</v>
      </c>
      <c r="C17" s="23" t="s">
        <v>6</v>
      </c>
      <c r="D17" s="31" t="s">
        <v>35</v>
      </c>
      <c r="E17" s="31"/>
      <c r="F17" s="26"/>
      <c r="G17" s="26">
        <f t="shared" si="0"/>
        <v>0</v>
      </c>
      <c r="H17" s="27"/>
      <c r="J17" s="28">
        <f t="shared" si="1"/>
        <v>12</v>
      </c>
      <c r="K17" s="28"/>
    </row>
    <row r="18" spans="1:14" s="4" customFormat="1" x14ac:dyDescent="0.2">
      <c r="A18" s="23" t="s">
        <v>24</v>
      </c>
      <c r="B18" s="24" t="s">
        <v>36</v>
      </c>
      <c r="C18" s="23" t="s">
        <v>6</v>
      </c>
      <c r="D18" s="25" t="s">
        <v>37</v>
      </c>
      <c r="E18" s="25"/>
      <c r="F18" s="26"/>
      <c r="G18" s="26">
        <f t="shared" si="0"/>
        <v>0</v>
      </c>
      <c r="H18" s="27"/>
      <c r="J18" s="28">
        <f t="shared" si="1"/>
        <v>12</v>
      </c>
      <c r="K18" s="28"/>
    </row>
    <row r="19" spans="1:14" s="4" customFormat="1" x14ac:dyDescent="0.2">
      <c r="A19" s="23" t="s">
        <v>15</v>
      </c>
      <c r="B19" s="24" t="s">
        <v>16</v>
      </c>
      <c r="C19" s="23" t="s">
        <v>14</v>
      </c>
      <c r="D19" s="33" t="s">
        <v>38</v>
      </c>
      <c r="E19" s="33"/>
      <c r="F19" s="26"/>
      <c r="G19" s="26">
        <f t="shared" si="0"/>
        <v>0</v>
      </c>
      <c r="H19" s="27"/>
      <c r="J19" s="28">
        <f t="shared" si="1"/>
        <v>1</v>
      </c>
      <c r="K19" s="28"/>
    </row>
    <row r="20" spans="1:14" s="4" customFormat="1" x14ac:dyDescent="0.2">
      <c r="A20" s="23" t="s">
        <v>15</v>
      </c>
      <c r="B20" s="34" t="s">
        <v>7</v>
      </c>
      <c r="C20" s="35" t="s">
        <v>14</v>
      </c>
      <c r="D20" s="34" t="s">
        <v>39</v>
      </c>
      <c r="E20" s="34"/>
      <c r="F20" s="26"/>
      <c r="G20" s="26">
        <f t="shared" si="0"/>
        <v>0</v>
      </c>
      <c r="H20" s="27"/>
      <c r="J20" s="28">
        <f t="shared" si="1"/>
        <v>1</v>
      </c>
      <c r="K20" s="28"/>
    </row>
    <row r="21" spans="1:14" s="4" customFormat="1" x14ac:dyDescent="0.2">
      <c r="A21" s="23" t="s">
        <v>15</v>
      </c>
      <c r="B21" s="24" t="s">
        <v>16</v>
      </c>
      <c r="C21" s="23" t="s">
        <v>12</v>
      </c>
      <c r="D21" s="29" t="s">
        <v>40</v>
      </c>
      <c r="E21" s="29"/>
      <c r="F21" s="26"/>
      <c r="G21" s="26">
        <f t="shared" si="0"/>
        <v>0</v>
      </c>
      <c r="H21" s="27"/>
      <c r="J21" s="28">
        <f t="shared" si="1"/>
        <v>4</v>
      </c>
      <c r="K21" s="28"/>
    </row>
    <row r="22" spans="1:14" s="4" customFormat="1" x14ac:dyDescent="0.2">
      <c r="A22" s="23" t="s">
        <v>41</v>
      </c>
      <c r="B22" s="24" t="s">
        <v>16</v>
      </c>
      <c r="C22" s="23" t="s">
        <v>6</v>
      </c>
      <c r="D22" s="31" t="s">
        <v>42</v>
      </c>
      <c r="E22" s="31"/>
      <c r="F22" s="26"/>
      <c r="G22" s="26">
        <f t="shared" si="0"/>
        <v>0</v>
      </c>
      <c r="H22" s="27"/>
      <c r="J22" s="28">
        <f t="shared" si="1"/>
        <v>12</v>
      </c>
      <c r="K22" s="28"/>
    </row>
    <row r="23" spans="1:14" s="4" customFormat="1" ht="38.25" x14ac:dyDescent="0.2">
      <c r="A23" s="23" t="s">
        <v>43</v>
      </c>
      <c r="B23" s="36" t="s">
        <v>44</v>
      </c>
      <c r="C23" s="23" t="s">
        <v>6</v>
      </c>
      <c r="D23" s="37" t="s">
        <v>45</v>
      </c>
      <c r="E23" s="37"/>
      <c r="F23" s="26"/>
      <c r="G23" s="26">
        <f t="shared" si="0"/>
        <v>0</v>
      </c>
      <c r="H23" s="27"/>
      <c r="J23" s="28">
        <f t="shared" si="1"/>
        <v>12</v>
      </c>
      <c r="K23" s="28"/>
      <c r="N23" s="7"/>
    </row>
    <row r="24" spans="1:14" s="4" customFormat="1" x14ac:dyDescent="0.2">
      <c r="A24" s="38" t="s">
        <v>10</v>
      </c>
      <c r="B24" s="34" t="s">
        <v>11</v>
      </c>
      <c r="C24" s="23" t="s">
        <v>18</v>
      </c>
      <c r="D24" s="34" t="s">
        <v>46</v>
      </c>
      <c r="E24" s="34"/>
      <c r="F24" s="39"/>
      <c r="G24" s="26">
        <f t="shared" si="0"/>
        <v>0</v>
      </c>
      <c r="H24" s="27"/>
      <c r="J24" s="28">
        <f t="shared" si="1"/>
        <v>6</v>
      </c>
      <c r="K24" s="28"/>
    </row>
    <row r="25" spans="1:14" s="4" customFormat="1" x14ac:dyDescent="0.2">
      <c r="A25" s="23" t="s">
        <v>24</v>
      </c>
      <c r="B25" s="24" t="s">
        <v>11</v>
      </c>
      <c r="C25" s="23" t="s">
        <v>6</v>
      </c>
      <c r="D25" s="31" t="s">
        <v>47</v>
      </c>
      <c r="E25" s="31"/>
      <c r="F25" s="26"/>
      <c r="G25" s="26">
        <f t="shared" si="0"/>
        <v>0</v>
      </c>
      <c r="H25" s="27"/>
      <c r="J25" s="28">
        <f t="shared" si="1"/>
        <v>12</v>
      </c>
      <c r="K25" s="28"/>
    </row>
    <row r="26" spans="1:14" s="4" customFormat="1" x14ac:dyDescent="0.2">
      <c r="A26" s="23" t="s">
        <v>15</v>
      </c>
      <c r="B26" s="24" t="s">
        <v>11</v>
      </c>
      <c r="C26" s="23" t="s">
        <v>12</v>
      </c>
      <c r="D26" s="25" t="s">
        <v>48</v>
      </c>
      <c r="E26" s="25"/>
      <c r="F26" s="26"/>
      <c r="G26" s="26">
        <f t="shared" si="0"/>
        <v>0</v>
      </c>
      <c r="H26" s="27"/>
      <c r="J26" s="28">
        <f t="shared" si="1"/>
        <v>4</v>
      </c>
      <c r="K26" s="28"/>
    </row>
    <row r="27" spans="1:14" s="4" customFormat="1" x14ac:dyDescent="0.2">
      <c r="A27" s="23" t="s">
        <v>24</v>
      </c>
      <c r="B27" s="24" t="s">
        <v>16</v>
      </c>
      <c r="C27" s="23" t="s">
        <v>6</v>
      </c>
      <c r="D27" s="34" t="s">
        <v>49</v>
      </c>
      <c r="E27" s="34"/>
      <c r="F27" s="26"/>
      <c r="G27" s="26">
        <f t="shared" si="0"/>
        <v>0</v>
      </c>
      <c r="H27" s="27"/>
      <c r="J27" s="28">
        <f t="shared" si="1"/>
        <v>12</v>
      </c>
      <c r="K27" s="28"/>
    </row>
    <row r="28" spans="1:14" s="4" customFormat="1" x14ac:dyDescent="0.2">
      <c r="A28" s="23" t="s">
        <v>15</v>
      </c>
      <c r="B28" s="24" t="s">
        <v>16</v>
      </c>
      <c r="C28" s="23" t="s">
        <v>6</v>
      </c>
      <c r="D28" s="29" t="s">
        <v>50</v>
      </c>
      <c r="E28" s="29"/>
      <c r="F28" s="26"/>
      <c r="G28" s="26">
        <f t="shared" si="0"/>
        <v>0</v>
      </c>
      <c r="H28" s="27"/>
      <c r="J28" s="28">
        <f t="shared" si="1"/>
        <v>12</v>
      </c>
      <c r="K28" s="28"/>
    </row>
    <row r="29" spans="1:14" s="4" customFormat="1" x14ac:dyDescent="0.2">
      <c r="A29" s="23" t="s">
        <v>26</v>
      </c>
      <c r="B29" s="24" t="s">
        <v>16</v>
      </c>
      <c r="C29" s="23" t="s">
        <v>12</v>
      </c>
      <c r="D29" s="29" t="s">
        <v>51</v>
      </c>
      <c r="E29" s="29"/>
      <c r="F29" s="26"/>
      <c r="G29" s="26">
        <f t="shared" si="0"/>
        <v>0</v>
      </c>
      <c r="H29" s="27"/>
      <c r="J29" s="28">
        <f t="shared" si="1"/>
        <v>4</v>
      </c>
      <c r="K29" s="28"/>
    </row>
    <row r="30" spans="1:14" s="4" customFormat="1" x14ac:dyDescent="0.2">
      <c r="A30" s="23" t="s">
        <v>52</v>
      </c>
      <c r="B30" s="24" t="s">
        <v>16</v>
      </c>
      <c r="C30" s="23" t="s">
        <v>6</v>
      </c>
      <c r="D30" s="31" t="s">
        <v>53</v>
      </c>
      <c r="E30" s="31"/>
      <c r="F30" s="26"/>
      <c r="G30" s="26">
        <f t="shared" si="0"/>
        <v>0</v>
      </c>
      <c r="H30" s="27"/>
      <c r="J30" s="28">
        <f t="shared" si="1"/>
        <v>12</v>
      </c>
      <c r="K30" s="28"/>
    </row>
    <row r="31" spans="1:14" s="4" customFormat="1" x14ac:dyDescent="0.2">
      <c r="A31" s="23" t="s">
        <v>15</v>
      </c>
      <c r="B31" s="24" t="s">
        <v>54</v>
      </c>
      <c r="C31" s="23" t="s">
        <v>6</v>
      </c>
      <c r="D31" s="31" t="s">
        <v>55</v>
      </c>
      <c r="E31" s="31"/>
      <c r="F31" s="26"/>
      <c r="G31" s="26">
        <f t="shared" si="0"/>
        <v>0</v>
      </c>
      <c r="H31" s="27"/>
      <c r="J31" s="28">
        <f t="shared" si="1"/>
        <v>12</v>
      </c>
      <c r="K31" s="28"/>
    </row>
    <row r="32" spans="1:14" s="4" customFormat="1" ht="25.5" x14ac:dyDescent="0.2">
      <c r="A32" s="23" t="s">
        <v>24</v>
      </c>
      <c r="B32" s="24" t="s">
        <v>11</v>
      </c>
      <c r="C32" s="23" t="s">
        <v>6</v>
      </c>
      <c r="D32" s="32" t="s">
        <v>56</v>
      </c>
      <c r="E32" s="25"/>
      <c r="F32" s="26"/>
      <c r="G32" s="26">
        <f t="shared" si="0"/>
        <v>0</v>
      </c>
      <c r="H32" s="27"/>
      <c r="J32" s="28">
        <f t="shared" si="1"/>
        <v>12</v>
      </c>
      <c r="K32" s="28"/>
    </row>
    <row r="33" spans="1:11" s="4" customFormat="1" x14ac:dyDescent="0.2">
      <c r="A33" s="23" t="s">
        <v>24</v>
      </c>
      <c r="B33" s="24" t="s">
        <v>11</v>
      </c>
      <c r="C33" s="23" t="s">
        <v>6</v>
      </c>
      <c r="D33" s="31" t="s">
        <v>57</v>
      </c>
      <c r="E33" s="31"/>
      <c r="F33" s="26"/>
      <c r="G33" s="26">
        <f t="shared" si="0"/>
        <v>0</v>
      </c>
      <c r="H33" s="27"/>
      <c r="J33" s="28">
        <f t="shared" si="1"/>
        <v>12</v>
      </c>
      <c r="K33" s="28"/>
    </row>
    <row r="34" spans="1:11" s="4" customFormat="1" ht="38.25" x14ac:dyDescent="0.2">
      <c r="A34" s="23" t="s">
        <v>10</v>
      </c>
      <c r="B34" s="36" t="s">
        <v>58</v>
      </c>
      <c r="C34" s="23" t="s">
        <v>6</v>
      </c>
      <c r="D34" s="40" t="s">
        <v>59</v>
      </c>
      <c r="E34" s="40"/>
      <c r="F34" s="26"/>
      <c r="G34" s="26">
        <f t="shared" si="0"/>
        <v>0</v>
      </c>
      <c r="H34" s="27"/>
      <c r="J34" s="28">
        <f t="shared" si="1"/>
        <v>12</v>
      </c>
      <c r="K34" s="28"/>
    </row>
    <row r="35" spans="1:11" s="4" customFormat="1" ht="38.25" x14ac:dyDescent="0.2">
      <c r="A35" s="23" t="s">
        <v>60</v>
      </c>
      <c r="B35" s="36" t="s">
        <v>58</v>
      </c>
      <c r="C35" s="23" t="s">
        <v>6</v>
      </c>
      <c r="D35" s="40" t="s">
        <v>61</v>
      </c>
      <c r="E35" s="40"/>
      <c r="F35" s="26"/>
      <c r="G35" s="26">
        <f t="shared" si="0"/>
        <v>0</v>
      </c>
      <c r="H35" s="27"/>
      <c r="J35" s="28">
        <f t="shared" si="1"/>
        <v>12</v>
      </c>
      <c r="K35" s="28"/>
    </row>
    <row r="36" spans="1:11" s="4" customFormat="1" ht="38.25" x14ac:dyDescent="0.2">
      <c r="A36" s="23" t="s">
        <v>10</v>
      </c>
      <c r="B36" s="36" t="s">
        <v>58</v>
      </c>
      <c r="C36" s="23" t="s">
        <v>6</v>
      </c>
      <c r="D36" s="40" t="s">
        <v>62</v>
      </c>
      <c r="E36" s="40"/>
      <c r="F36" s="26"/>
      <c r="G36" s="26">
        <f t="shared" si="0"/>
        <v>0</v>
      </c>
      <c r="H36" s="27"/>
      <c r="J36" s="28">
        <f t="shared" si="1"/>
        <v>12</v>
      </c>
      <c r="K36" s="28"/>
    </row>
    <row r="37" spans="1:11" s="4" customFormat="1" ht="38.25" x14ac:dyDescent="0.2">
      <c r="A37" s="23" t="s">
        <v>63</v>
      </c>
      <c r="B37" s="36" t="s">
        <v>64</v>
      </c>
      <c r="C37" s="23" t="s">
        <v>6</v>
      </c>
      <c r="D37" s="40" t="s">
        <v>65</v>
      </c>
      <c r="E37" s="40"/>
      <c r="F37" s="26"/>
      <c r="G37" s="26">
        <f t="shared" si="0"/>
        <v>0</v>
      </c>
      <c r="H37" s="27"/>
      <c r="J37" s="28">
        <f t="shared" si="1"/>
        <v>12</v>
      </c>
      <c r="K37" s="28"/>
    </row>
    <row r="38" spans="1:11" s="4" customFormat="1" x14ac:dyDescent="0.2">
      <c r="A38" s="23" t="s">
        <v>26</v>
      </c>
      <c r="B38" s="24" t="s">
        <v>16</v>
      </c>
      <c r="C38" s="23" t="s">
        <v>12</v>
      </c>
      <c r="D38" s="33" t="s">
        <v>66</v>
      </c>
      <c r="E38" s="33"/>
      <c r="F38" s="26"/>
      <c r="G38" s="26">
        <f t="shared" si="0"/>
        <v>0</v>
      </c>
      <c r="H38" s="27"/>
      <c r="J38" s="28">
        <f t="shared" si="1"/>
        <v>4</v>
      </c>
      <c r="K38" s="28"/>
    </row>
    <row r="39" spans="1:11" s="4" customFormat="1" x14ac:dyDescent="0.2">
      <c r="A39" s="23" t="s">
        <v>26</v>
      </c>
      <c r="B39" s="24" t="s">
        <v>16</v>
      </c>
      <c r="C39" s="23" t="s">
        <v>12</v>
      </c>
      <c r="D39" s="33" t="s">
        <v>67</v>
      </c>
      <c r="E39" s="33"/>
      <c r="F39" s="26"/>
      <c r="G39" s="26">
        <f t="shared" si="0"/>
        <v>0</v>
      </c>
      <c r="H39" s="27"/>
      <c r="J39" s="28">
        <f t="shared" si="1"/>
        <v>4</v>
      </c>
      <c r="K39" s="28"/>
    </row>
    <row r="40" spans="1:11" s="4" customFormat="1" x14ac:dyDescent="0.2">
      <c r="A40" s="23" t="s">
        <v>15</v>
      </c>
      <c r="B40" s="24" t="s">
        <v>16</v>
      </c>
      <c r="C40" s="23" t="s">
        <v>6</v>
      </c>
      <c r="D40" s="33" t="s">
        <v>68</v>
      </c>
      <c r="E40" s="33"/>
      <c r="F40" s="26"/>
      <c r="G40" s="26">
        <f t="shared" si="0"/>
        <v>0</v>
      </c>
      <c r="H40" s="27"/>
      <c r="J40" s="28">
        <f t="shared" si="1"/>
        <v>12</v>
      </c>
      <c r="K40" s="28"/>
    </row>
    <row r="41" spans="1:11" s="4" customFormat="1" x14ac:dyDescent="0.2">
      <c r="A41" s="23" t="s">
        <v>15</v>
      </c>
      <c r="B41" s="24" t="s">
        <v>16</v>
      </c>
      <c r="C41" s="23" t="s">
        <v>6</v>
      </c>
      <c r="D41" s="33" t="s">
        <v>69</v>
      </c>
      <c r="E41" s="33"/>
      <c r="F41" s="26"/>
      <c r="G41" s="26">
        <f t="shared" si="0"/>
        <v>0</v>
      </c>
      <c r="H41" s="27"/>
      <c r="J41" s="28">
        <f t="shared" si="1"/>
        <v>12</v>
      </c>
      <c r="K41" s="28"/>
    </row>
    <row r="42" spans="1:11" s="4" customFormat="1" ht="13.5" thickBot="1" x14ac:dyDescent="0.25">
      <c r="A42" s="41" t="s">
        <v>26</v>
      </c>
      <c r="B42" s="24" t="s">
        <v>16</v>
      </c>
      <c r="C42" s="41" t="s">
        <v>22</v>
      </c>
      <c r="D42" s="42" t="s">
        <v>70</v>
      </c>
      <c r="E42" s="42"/>
      <c r="F42" s="43"/>
      <c r="G42" s="43">
        <f t="shared" si="0"/>
        <v>0</v>
      </c>
      <c r="H42" s="27"/>
      <c r="J42" s="28">
        <f t="shared" si="1"/>
        <v>2</v>
      </c>
      <c r="K42" s="28"/>
    </row>
    <row r="43" spans="1:11" ht="23.25" customHeight="1" thickBot="1" x14ac:dyDescent="0.25">
      <c r="A43" s="44" t="s">
        <v>71</v>
      </c>
      <c r="B43" s="45"/>
      <c r="C43" s="45"/>
      <c r="D43" s="45"/>
      <c r="E43" s="45"/>
      <c r="F43" s="46"/>
      <c r="G43" s="47">
        <f>SUM(G5:G42)</f>
        <v>0</v>
      </c>
      <c r="H43" s="48"/>
    </row>
    <row r="44" spans="1:11" ht="12.75" customHeight="1" x14ac:dyDescent="0.2"/>
    <row r="45" spans="1:11" ht="12.75" customHeight="1" x14ac:dyDescent="0.2">
      <c r="A45" s="51" t="s">
        <v>72</v>
      </c>
      <c r="B45" s="51"/>
      <c r="C45" s="51"/>
      <c r="D45" s="51"/>
      <c r="E45" s="51"/>
      <c r="F45" s="51"/>
      <c r="G45" s="52">
        <f>+G43/12</f>
        <v>0</v>
      </c>
    </row>
    <row r="46" spans="1:11" ht="12.75" customHeight="1" x14ac:dyDescent="0.2">
      <c r="A46" s="51" t="s">
        <v>73</v>
      </c>
      <c r="B46" s="51"/>
      <c r="C46" s="51"/>
      <c r="D46" s="51"/>
      <c r="E46" s="51"/>
      <c r="F46" s="51"/>
      <c r="G46">
        <v>8</v>
      </c>
    </row>
    <row r="47" spans="1:11" ht="12.75" customHeight="1" x14ac:dyDescent="0.2">
      <c r="A47" s="51" t="s">
        <v>74</v>
      </c>
      <c r="B47" s="51"/>
      <c r="C47" s="51"/>
      <c r="D47" s="51"/>
      <c r="E47" s="51"/>
      <c r="F47" s="51"/>
      <c r="G47" s="53">
        <f>+G45/G46</f>
        <v>0</v>
      </c>
    </row>
    <row r="48" spans="1:11" s="50" customFormat="1" ht="12.75" customHeight="1" x14ac:dyDescent="0.2">
      <c r="B48"/>
      <c r="C48"/>
      <c r="D48"/>
      <c r="E48"/>
      <c r="F48"/>
      <c r="G48"/>
      <c r="H48"/>
      <c r="I48"/>
      <c r="J48"/>
      <c r="K48" s="49"/>
    </row>
    <row r="49" spans="2:11" s="50" customFormat="1" ht="12.75" customHeight="1" x14ac:dyDescent="0.2">
      <c r="B49"/>
      <c r="C49"/>
      <c r="D49"/>
      <c r="E49"/>
      <c r="F49"/>
      <c r="G49"/>
      <c r="H49"/>
      <c r="I49"/>
      <c r="J49"/>
      <c r="K49" s="49"/>
    </row>
    <row r="50" spans="2:11" s="50" customFormat="1" ht="12.75" customHeight="1" x14ac:dyDescent="0.2">
      <c r="B50"/>
      <c r="C50"/>
      <c r="D50"/>
      <c r="E50"/>
      <c r="F50"/>
      <c r="G50"/>
      <c r="H50"/>
      <c r="I50"/>
      <c r="J50"/>
      <c r="K50" s="49"/>
    </row>
    <row r="51" spans="2:11" s="50" customFormat="1" ht="12.75" customHeight="1" x14ac:dyDescent="0.2">
      <c r="B51"/>
      <c r="C51"/>
      <c r="D51"/>
      <c r="E51"/>
      <c r="F51"/>
      <c r="G51"/>
      <c r="H51"/>
      <c r="I51"/>
      <c r="J51"/>
      <c r="K51" s="49"/>
    </row>
  </sheetData>
  <mergeCells count="10">
    <mergeCell ref="A43:F43"/>
    <mergeCell ref="A45:F45"/>
    <mergeCell ref="A46:F46"/>
    <mergeCell ref="A47:F47"/>
    <mergeCell ref="A1:G1"/>
    <mergeCell ref="A3:B3"/>
    <mergeCell ref="C3:C4"/>
    <mergeCell ref="D3:D4"/>
    <mergeCell ref="E3:E4"/>
    <mergeCell ref="F3:G3"/>
  </mergeCells>
  <pageMargins left="0.15748031496062992" right="0.15748031496062992" top="0.23622047244094491" bottom="0.31496062992125984" header="0.15748031496062992" footer="0.15748031496062992"/>
  <pageSetup paperSize="9" scale="7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materiais _ETP</vt:lpstr>
      <vt:lpstr>'materiais _ETP'!Area_de_impressao</vt:lpstr>
      <vt:lpstr>'materiais _ETP'!Titulos_de_impressao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 Câmara</dc:creator>
  <cp:lastModifiedBy>Administrativo Câmara</cp:lastModifiedBy>
  <dcterms:created xsi:type="dcterms:W3CDTF">2023-12-01T17:41:32Z</dcterms:created>
  <dcterms:modified xsi:type="dcterms:W3CDTF">2023-12-01T17:42:25Z</dcterms:modified>
</cp:coreProperties>
</file>