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 LICITAÇÕES\LICITAÇÕES 2024\Concorrência\Concorrência 01.2024 (serviços especiais de engenharia)\"/>
    </mc:Choice>
  </mc:AlternateContent>
  <xr:revisionPtr revIDLastSave="0" documentId="13_ncr:1_{E1A5D8F7-C875-4FB3-8E34-E695851B1E52}" xr6:coauthVersionLast="47" xr6:coauthVersionMax="47" xr10:uidLastSave="{00000000-0000-0000-0000-000000000000}"/>
  <bookViews>
    <workbookView xWindow="28680" yWindow="-120" windowWidth="29040" windowHeight="15720" tabRatio="832" xr2:uid="{A0CB0121-BA88-4E23-BEAA-38F5F96E3EBE}"/>
  </bookViews>
  <sheets>
    <sheet name="PLANILHA ORÇAMENTÁRIA" sheetId="2" r:id="rId1"/>
    <sheet name="COMPOSIÇÃO DO BDI" sheetId="11" r:id="rId2"/>
    <sheet name="ENCARGOS SOCIAIS" sheetId="1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1" l="1"/>
  <c r="F11" i="2" l="1"/>
  <c r="C26" i="15" l="1"/>
  <c r="C39" i="15"/>
  <c r="C34" i="15"/>
  <c r="C13" i="15"/>
  <c r="C40" i="15" l="1"/>
</calcChain>
</file>

<file path=xl/sharedStrings.xml><?xml version="1.0" encoding="utf-8"?>
<sst xmlns="http://schemas.openxmlformats.org/spreadsheetml/2006/main" count="111" uniqueCount="96">
  <si>
    <t>DESCRIÇÃO</t>
  </si>
  <si>
    <t>UNIDADE</t>
  </si>
  <si>
    <t>QUANT.</t>
  </si>
  <si>
    <t>UNITÁRIO</t>
  </si>
  <si>
    <t>TOTAL</t>
  </si>
  <si>
    <t>Itens</t>
  </si>
  <si>
    <t>ITEM</t>
  </si>
  <si>
    <t>% CD</t>
  </si>
  <si>
    <t>Administração do Escritório Central</t>
  </si>
  <si>
    <t>Impostos e Taxas</t>
  </si>
  <si>
    <t>2.1</t>
  </si>
  <si>
    <t>ISS</t>
  </si>
  <si>
    <t>2.2</t>
  </si>
  <si>
    <t>PIS</t>
  </si>
  <si>
    <t>2.3</t>
  </si>
  <si>
    <t>Cofins</t>
  </si>
  <si>
    <t>Taxa de Risco</t>
  </si>
  <si>
    <t>3.1</t>
  </si>
  <si>
    <t>Seguro</t>
  </si>
  <si>
    <t>3.2</t>
  </si>
  <si>
    <t>Risco</t>
  </si>
  <si>
    <t>Garantia</t>
  </si>
  <si>
    <t>Despesas Financeiras</t>
  </si>
  <si>
    <t>Lucro</t>
  </si>
  <si>
    <t>BDI - Calculado</t>
  </si>
  <si>
    <t>1.1</t>
  </si>
  <si>
    <t>1.2</t>
  </si>
  <si>
    <t>1.3</t>
  </si>
  <si>
    <t>1.5</t>
  </si>
  <si>
    <t>1.6</t>
  </si>
  <si>
    <t>1.7</t>
  </si>
  <si>
    <t>1.8</t>
  </si>
  <si>
    <t>1.4</t>
  </si>
  <si>
    <t>1.9</t>
  </si>
  <si>
    <t>4.1</t>
  </si>
  <si>
    <t>4.2</t>
  </si>
  <si>
    <t>2.4</t>
  </si>
  <si>
    <t>2.5</t>
  </si>
  <si>
    <t>3.3</t>
  </si>
  <si>
    <t>HH</t>
  </si>
  <si>
    <t xml:space="preserve">% </t>
  </si>
  <si>
    <t>GRUPO A</t>
  </si>
  <si>
    <t>INSS</t>
  </si>
  <si>
    <t>SESI</t>
  </si>
  <si>
    <t>SENAI</t>
  </si>
  <si>
    <t>INCRA</t>
  </si>
  <si>
    <t>SEBRAE</t>
  </si>
  <si>
    <t>Salário Educação</t>
  </si>
  <si>
    <t>Seguro Contra Acidente de Trabalho</t>
  </si>
  <si>
    <t>FGTS</t>
  </si>
  <si>
    <t>SECONCI</t>
  </si>
  <si>
    <t>TOTAL DO GRUPO A</t>
  </si>
  <si>
    <t>GRUPO B</t>
  </si>
  <si>
    <t>Repouso Semanal Remunerado</t>
  </si>
  <si>
    <t xml:space="preserve">Feriados </t>
  </si>
  <si>
    <t xml:space="preserve">Auxílio - Enfermidade </t>
  </si>
  <si>
    <t xml:space="preserve">13º Salário </t>
  </si>
  <si>
    <t>Licença Paternidade</t>
  </si>
  <si>
    <t>2.6</t>
  </si>
  <si>
    <t xml:space="preserve">Faltas Justificadas </t>
  </si>
  <si>
    <t>2.7</t>
  </si>
  <si>
    <t xml:space="preserve">Dias de Chuva </t>
  </si>
  <si>
    <t>2.8</t>
  </si>
  <si>
    <t xml:space="preserve">Auxílio Acidente de Trabalho </t>
  </si>
  <si>
    <t>2.9</t>
  </si>
  <si>
    <t>Férias Gozadas</t>
  </si>
  <si>
    <t>2.10</t>
  </si>
  <si>
    <t>Salário Maternidade</t>
  </si>
  <si>
    <t>TOTAL DO GRUPO B</t>
  </si>
  <si>
    <t>GRUPO C</t>
  </si>
  <si>
    <t>Aviso Prévio Indenizado</t>
  </si>
  <si>
    <t xml:space="preserve">Aviso Prévio Trabalhado </t>
  </si>
  <si>
    <t>Férias Indenizadas</t>
  </si>
  <si>
    <t>3.4</t>
  </si>
  <si>
    <t xml:space="preserve">Depósito Rescisão Sem Justa Causa </t>
  </si>
  <si>
    <t>3.5</t>
  </si>
  <si>
    <t>Indenização Adicional</t>
  </si>
  <si>
    <t>TOTAL DO GRUPO C</t>
  </si>
  <si>
    <t>GRUPO D</t>
  </si>
  <si>
    <t>Reincidência de Grupo A sobre Grupo B</t>
  </si>
  <si>
    <t>Reincidência de Grupo A sobre Aviso Prévio
Trabalhado e Reincidência do FGTS sobre
Aviso Prévio Indenizado</t>
  </si>
  <si>
    <t>TOTAL (A+B+C+D)</t>
  </si>
  <si>
    <t>Eliminação de infiltração e selamento estrutural em estrutura de concreto armado. Realizado por meio da aplicação do produto Liquelástico VD-7007 sob alta pressão, com o objetivo de interromper o processo de corrosão e deterioração da estrutura e eliminar infiltrações presentes no 2º, 4º e 5º pavimento</t>
  </si>
  <si>
    <t>Maquinário - VD777</t>
  </si>
  <si>
    <t>Engenheiro Civil  - Acompanhamento semanal  (média de quatro horas por semana)</t>
  </si>
  <si>
    <t>Equipe - 3 técnicos</t>
  </si>
  <si>
    <t>MÃO DE OBRA DIRETA</t>
  </si>
  <si>
    <t>PRODUTO E APLICAÇÃO</t>
  </si>
  <si>
    <t>dia</t>
  </si>
  <si>
    <t>Produto Liquelástico VD 7007</t>
  </si>
  <si>
    <t>Litros</t>
  </si>
  <si>
    <t>PREÇO com BDI (_______%)</t>
  </si>
  <si>
    <t>VALOR GLOBAL</t>
  </si>
  <si>
    <t>R$ _________________ com BDI</t>
  </si>
  <si>
    <t>DETALHAMENTO DO ENCARGO SOCIAL</t>
  </si>
  <si>
    <t>DETALHAMENTO DO BDI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</si>
</sst>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&quot;R$&quot;\ #,##0.00"/>
    <numFmt numFmtId="166" formatCode="_-&quot;R$&quot;* #,##0.00_-;\-&quot;R$&quot;* #,##0.00_-;_-&quot;R$&quot;* &quot;-&quot;??_-;_-@_-"/>
    <numFmt numFmtId="167" formatCode="_-* #,##0.00000_-;\-* #,##0.00000_-;_-* &quot;-&quot;??_-;_-@_-"/>
    <numFmt numFmtId="168" formatCode="_-* #,##0.0000000_-;\-* #,##0.0000000_-;_-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8"/>
      <name val="Times New Roman"/>
      <family val="1"/>
    </font>
    <font>
      <b/>
      <sz val="14"/>
      <color theme="1"/>
      <name val="Times New Roman"/>
      <family val="1"/>
    </font>
    <font>
      <sz val="8"/>
      <color rgb="FF000000"/>
      <name val="Times New Roman"/>
      <family val="1"/>
    </font>
    <font>
      <sz val="8"/>
      <color rgb="FF010000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15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12" fillId="0" borderId="0" xfId="5" applyFont="1" applyAlignment="1">
      <alignment horizontal="left" vertical="justify"/>
    </xf>
    <xf numFmtId="0" fontId="12" fillId="0" borderId="0" xfId="5" applyFont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/>
    </xf>
    <xf numFmtId="0" fontId="6" fillId="2" borderId="2" xfId="0" applyFont="1" applyFill="1" applyBorder="1"/>
    <xf numFmtId="2" fontId="4" fillId="2" borderId="2" xfId="0" applyNumberFormat="1" applyFont="1" applyFill="1" applyBorder="1" applyAlignment="1">
      <alignment horizontal="center" vertical="center"/>
    </xf>
    <xf numFmtId="2" fontId="4" fillId="2" borderId="2" xfId="0" applyNumberFormat="1" applyFont="1" applyFill="1" applyBorder="1" applyAlignment="1">
      <alignment horizontal="center"/>
    </xf>
    <xf numFmtId="0" fontId="8" fillId="2" borderId="2" xfId="0" applyFont="1" applyFill="1" applyBorder="1" applyAlignment="1">
      <alignment vertical="center"/>
    </xf>
    <xf numFmtId="2" fontId="8" fillId="2" borderId="2" xfId="0" applyNumberFormat="1" applyFont="1" applyFill="1" applyBorder="1" applyAlignment="1">
      <alignment horizontal="center" vertical="center"/>
    </xf>
    <xf numFmtId="43" fontId="12" fillId="0" borderId="0" xfId="5" applyNumberFormat="1" applyFont="1" applyAlignment="1">
      <alignment horizontal="center" vertical="center"/>
    </xf>
    <xf numFmtId="0" fontId="14" fillId="0" borderId="0" xfId="0" applyFont="1"/>
    <xf numFmtId="43" fontId="14" fillId="0" borderId="0" xfId="1" applyFont="1"/>
    <xf numFmtId="167" fontId="14" fillId="0" borderId="0" xfId="1" applyNumberFormat="1" applyFont="1"/>
    <xf numFmtId="168" fontId="14" fillId="0" borderId="0" xfId="1" applyNumberFormat="1" applyFont="1"/>
    <xf numFmtId="43" fontId="14" fillId="0" borderId="2" xfId="1" applyFont="1" applyFill="1" applyBorder="1" applyAlignment="1">
      <alignment horizontal="center" vertical="center"/>
    </xf>
    <xf numFmtId="43" fontId="19" fillId="0" borderId="2" xfId="0" applyNumberFormat="1" applyFont="1" applyBorder="1" applyAlignment="1">
      <alignment horizontal="center" vertical="center"/>
    </xf>
    <xf numFmtId="43" fontId="18" fillId="0" borderId="2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43" fontId="14" fillId="0" borderId="0" xfId="1" applyFont="1" applyAlignment="1"/>
    <xf numFmtId="43" fontId="14" fillId="0" borderId="0" xfId="1" applyFont="1" applyFill="1" applyBorder="1" applyAlignment="1">
      <alignment vertical="center"/>
    </xf>
    <xf numFmtId="43" fontId="14" fillId="0" borderId="0" xfId="1" applyFont="1" applyFill="1" applyBorder="1" applyAlignment="1">
      <alignment horizontal="center" vertical="center"/>
    </xf>
    <xf numFmtId="44" fontId="14" fillId="0" borderId="0" xfId="2" applyFont="1" applyFill="1" applyBorder="1"/>
    <xf numFmtId="43" fontId="14" fillId="0" borderId="0" xfId="1" applyFont="1" applyAlignment="1">
      <alignment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43" fontId="21" fillId="0" borderId="0" xfId="0" applyNumberFormat="1" applyFont="1" applyAlignment="1">
      <alignment horizontal="center" vertical="center"/>
    </xf>
    <xf numFmtId="44" fontId="23" fillId="0" borderId="0" xfId="2" applyFont="1" applyFill="1" applyBorder="1" applyAlignment="1">
      <alignment horizontal="center" vertical="center"/>
    </xf>
    <xf numFmtId="43" fontId="14" fillId="0" borderId="0" xfId="1" applyFont="1" applyAlignment="1">
      <alignment horizontal="center" vertical="center"/>
    </xf>
    <xf numFmtId="44" fontId="14" fillId="0" borderId="0" xfId="2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43" fontId="17" fillId="0" borderId="0" xfId="1" applyFont="1" applyFill="1" applyBorder="1" applyAlignment="1">
      <alignment vertical="center"/>
    </xf>
    <xf numFmtId="0" fontId="24" fillId="0" borderId="0" xfId="0" applyFont="1" applyAlignment="1">
      <alignment vertical="center"/>
    </xf>
    <xf numFmtId="43" fontId="24" fillId="0" borderId="0" xfId="1" applyFont="1" applyFill="1" applyBorder="1" applyAlignment="1">
      <alignment vertical="center"/>
    </xf>
    <xf numFmtId="43" fontId="14" fillId="0" borderId="0" xfId="1" applyFont="1" applyFill="1" applyBorder="1"/>
    <xf numFmtId="43" fontId="14" fillId="0" borderId="0" xfId="1" applyFont="1" applyFill="1" applyBorder="1" applyAlignment="1"/>
    <xf numFmtId="0" fontId="22" fillId="0" borderId="0" xfId="0" applyFont="1" applyAlignment="1">
      <alignment vertical="center" wrapText="1"/>
    </xf>
    <xf numFmtId="43" fontId="22" fillId="0" borderId="0" xfId="1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43" fontId="20" fillId="0" borderId="0" xfId="1" applyFont="1" applyBorder="1" applyAlignment="1">
      <alignment vertical="center" wrapText="1"/>
    </xf>
    <xf numFmtId="9" fontId="22" fillId="0" borderId="0" xfId="6" applyFont="1" applyFill="1" applyBorder="1" applyAlignment="1">
      <alignment horizontal="center" vertical="center" wrapText="1"/>
    </xf>
    <xf numFmtId="44" fontId="25" fillId="0" borderId="0" xfId="2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43" fontId="21" fillId="0" borderId="0" xfId="0" applyNumberFormat="1" applyFont="1" applyAlignment="1">
      <alignment horizontal="center" vertical="center" wrapText="1"/>
    </xf>
    <xf numFmtId="44" fontId="26" fillId="0" borderId="0" xfId="2" applyFont="1" applyFill="1" applyBorder="1" applyAlignment="1" applyProtection="1">
      <alignment horizontal="center" vertical="center" wrapText="1"/>
      <protection hidden="1"/>
    </xf>
    <xf numFmtId="44" fontId="22" fillId="0" borderId="0" xfId="2" applyFont="1" applyFill="1" applyBorder="1" applyAlignment="1">
      <alignment horizontal="center" vertical="center" wrapText="1"/>
    </xf>
    <xf numFmtId="44" fontId="27" fillId="0" borderId="0" xfId="2" applyFont="1" applyFill="1" applyBorder="1" applyAlignment="1" applyProtection="1">
      <alignment horizontal="center" vertical="center" wrapText="1"/>
      <protection hidden="1"/>
    </xf>
    <xf numFmtId="44" fontId="22" fillId="0" borderId="0" xfId="2" applyFont="1" applyFill="1" applyBorder="1" applyAlignment="1">
      <alignment horizontal="center" vertical="center"/>
    </xf>
    <xf numFmtId="44" fontId="21" fillId="0" borderId="0" xfId="2" applyFon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>
      <alignment horizontal="center" vertical="center"/>
    </xf>
    <xf numFmtId="0" fontId="28" fillId="0" borderId="0" xfId="0" applyFont="1"/>
    <xf numFmtId="43" fontId="28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left" vertical="center" wrapText="1"/>
    </xf>
    <xf numFmtId="1" fontId="16" fillId="0" borderId="0" xfId="0" applyNumberFormat="1" applyFont="1" applyAlignment="1">
      <alignment horizontal="center" vertical="center" wrapText="1"/>
    </xf>
    <xf numFmtId="43" fontId="16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right" vertical="center"/>
    </xf>
    <xf numFmtId="44" fontId="16" fillId="0" borderId="0" xfId="1" applyNumberFormat="1" applyFont="1" applyFill="1" applyBorder="1" applyAlignment="1">
      <alignment horizontal="right" vertical="center"/>
    </xf>
    <xf numFmtId="39" fontId="16" fillId="0" borderId="0" xfId="0" applyNumberFormat="1" applyFont="1" applyAlignment="1">
      <alignment horizontal="right" vertical="center"/>
    </xf>
    <xf numFmtId="0" fontId="21" fillId="0" borderId="0" xfId="0" applyFont="1"/>
    <xf numFmtId="0" fontId="21" fillId="0" borderId="0" xfId="0" applyFont="1" applyAlignment="1">
      <alignment wrapText="1"/>
    </xf>
    <xf numFmtId="43" fontId="14" fillId="0" borderId="2" xfId="0" applyNumberFormat="1" applyFont="1" applyBorder="1" applyAlignment="1">
      <alignment horizontal="center" vertical="center"/>
    </xf>
    <xf numFmtId="0" fontId="14" fillId="0" borderId="2" xfId="1" applyNumberFormat="1" applyFont="1" applyFill="1" applyBorder="1" applyAlignment="1">
      <alignment horizontal="center" vertical="center"/>
    </xf>
    <xf numFmtId="4" fontId="14" fillId="0" borderId="0" xfId="0" applyNumberFormat="1" applyFont="1"/>
    <xf numFmtId="4" fontId="21" fillId="0" borderId="0" xfId="0" applyNumberFormat="1" applyFont="1" applyAlignment="1">
      <alignment horizontal="left" vertical="center" wrapText="1"/>
    </xf>
    <xf numFmtId="10" fontId="14" fillId="0" borderId="0" xfId="1" applyNumberFormat="1" applyFont="1" applyFill="1" applyBorder="1" applyAlignment="1"/>
    <xf numFmtId="0" fontId="14" fillId="0" borderId="0" xfId="0" applyFont="1" applyAlignment="1">
      <alignment horizontal="center"/>
    </xf>
    <xf numFmtId="2" fontId="14" fillId="0" borderId="0" xfId="0" applyNumberFormat="1" applyFont="1"/>
    <xf numFmtId="165" fontId="21" fillId="0" borderId="0" xfId="0" applyNumberFormat="1" applyFont="1" applyAlignment="1">
      <alignment vertical="center" wrapText="1"/>
    </xf>
    <xf numFmtId="0" fontId="15" fillId="3" borderId="2" xfId="0" applyFont="1" applyFill="1" applyBorder="1" applyAlignment="1">
      <alignment horizontal="center" vertical="center"/>
    </xf>
    <xf numFmtId="43" fontId="13" fillId="3" borderId="2" xfId="1" applyFont="1" applyFill="1" applyBorder="1" applyAlignment="1">
      <alignment horizontal="center" vertical="center"/>
    </xf>
    <xf numFmtId="44" fontId="13" fillId="3" borderId="2" xfId="2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vertical="center"/>
    </xf>
    <xf numFmtId="2" fontId="8" fillId="4" borderId="2" xfId="0" applyNumberFormat="1" applyFont="1" applyFill="1" applyBorder="1" applyAlignment="1">
      <alignment horizontal="center" vertical="center"/>
    </xf>
    <xf numFmtId="164" fontId="13" fillId="3" borderId="2" xfId="0" applyNumberFormat="1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43" fontId="13" fillId="3" borderId="2" xfId="1" applyFont="1" applyFill="1" applyBorder="1" applyAlignment="1">
      <alignment horizontal="center" vertical="center"/>
    </xf>
    <xf numFmtId="44" fontId="13" fillId="3" borderId="2" xfId="2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 wrapText="1"/>
    </xf>
    <xf numFmtId="43" fontId="14" fillId="0" borderId="0" xfId="1" applyFont="1" applyFill="1" applyAlignment="1">
      <alignment horizontal="left"/>
    </xf>
    <xf numFmtId="0" fontId="25" fillId="0" borderId="0" xfId="0" applyFont="1" applyAlignment="1">
      <alignment horizontal="left" vertical="center" wrapText="1"/>
    </xf>
    <xf numFmtId="0" fontId="15" fillId="3" borderId="2" xfId="0" applyFont="1" applyFill="1" applyBorder="1" applyAlignment="1">
      <alignment horizontal="center" vertical="center"/>
    </xf>
    <xf numFmtId="43" fontId="15" fillId="3" borderId="2" xfId="1" applyFont="1" applyFill="1" applyBorder="1" applyAlignment="1">
      <alignment horizontal="center" vertical="center"/>
    </xf>
    <xf numFmtId="43" fontId="18" fillId="0" borderId="2" xfId="0" applyNumberFormat="1" applyFont="1" applyBorder="1" applyAlignment="1">
      <alignment horizontal="left" vertical="center" wrapText="1"/>
    </xf>
    <xf numFmtId="43" fontId="15" fillId="3" borderId="3" xfId="0" applyNumberFormat="1" applyFont="1" applyFill="1" applyBorder="1" applyAlignment="1">
      <alignment horizontal="center"/>
    </xf>
    <xf numFmtId="43" fontId="15" fillId="3" borderId="1" xfId="0" applyNumberFormat="1" applyFont="1" applyFill="1" applyBorder="1" applyAlignment="1">
      <alignment horizontal="center"/>
    </xf>
    <xf numFmtId="43" fontId="15" fillId="3" borderId="4" xfId="0" applyNumberFormat="1" applyFont="1" applyFill="1" applyBorder="1" applyAlignment="1">
      <alignment horizontal="center"/>
    </xf>
    <xf numFmtId="43" fontId="19" fillId="0" borderId="2" xfId="0" applyNumberFormat="1" applyFont="1" applyBorder="1" applyAlignment="1">
      <alignment horizontal="left" vertical="center"/>
    </xf>
    <xf numFmtId="0" fontId="15" fillId="3" borderId="3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</cellXfs>
  <cellStyles count="9">
    <cellStyle name="Hyperlink" xfId="4" xr:uid="{A67E0F7F-E312-4D95-8355-7AE913D833F6}"/>
    <cellStyle name="Moeda" xfId="2" builtinId="4"/>
    <cellStyle name="Moeda 2" xfId="8" xr:uid="{6CB84A60-FEE8-43E8-8CE3-A966EB6CBD71}"/>
    <cellStyle name="Normal" xfId="0" builtinId="0"/>
    <cellStyle name="Normal 2" xfId="5" xr:uid="{ED6CAE08-B95D-40FF-84A3-46F64D6D97AD}"/>
    <cellStyle name="Porcentagem" xfId="6" builtinId="5"/>
    <cellStyle name="Vírgula" xfId="1" builtinId="3"/>
    <cellStyle name="Vírgula 2" xfId="7" xr:uid="{EC157827-6A5E-4C13-8DE6-76CDFA5645AB}"/>
    <cellStyle name="Vírgula 2 2" xfId="3" xr:uid="{BDCB1D99-9724-40C3-9E3F-F8A26BA58B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B27E0-A6E9-4147-A654-AA1D7EC00641}">
  <sheetPr>
    <pageSetUpPr fitToPage="1"/>
  </sheetPr>
  <dimension ref="A1:P48"/>
  <sheetViews>
    <sheetView tabSelected="1" zoomScale="120" zoomScaleNormal="120" workbookViewId="0">
      <pane xSplit="1" topLeftCell="B1" activePane="topRight" state="frozen"/>
      <selection pane="topRight" activeCell="B10" sqref="B10:H10"/>
    </sheetView>
  </sheetViews>
  <sheetFormatPr defaultColWidth="9.140625" defaultRowHeight="11.25" x14ac:dyDescent="0.2"/>
  <cols>
    <col min="1" max="1" width="6.140625" style="19" bestFit="1" customWidth="1"/>
    <col min="2" max="2" width="9.85546875" style="19" bestFit="1" customWidth="1"/>
    <col min="3" max="3" width="8.140625" style="19" bestFit="1" customWidth="1"/>
    <col min="4" max="4" width="42.7109375" style="19" bestFit="1" customWidth="1"/>
    <col min="5" max="5" width="7.7109375" style="19" customWidth="1"/>
    <col min="6" max="6" width="8.7109375" style="20" customWidth="1"/>
    <col min="7" max="7" width="10" style="27" bestFit="1" customWidth="1"/>
    <col min="8" max="8" width="18.7109375" style="31" customWidth="1"/>
    <col min="9" max="9" width="10.28515625" style="36" bestFit="1" customWidth="1"/>
    <col min="10" max="10" width="13.7109375" style="19" bestFit="1" customWidth="1"/>
    <col min="11" max="11" width="9.140625" style="19"/>
    <col min="12" max="12" width="5.85546875" style="19" bestFit="1" customWidth="1"/>
    <col min="13" max="13" width="12.85546875" style="20" customWidth="1"/>
    <col min="14" max="14" width="8" style="19" customWidth="1"/>
    <col min="15" max="15" width="15" style="19" customWidth="1"/>
    <col min="16" max="16" width="9.140625" style="19"/>
    <col min="17" max="17" width="10.5703125" style="19" bestFit="1" customWidth="1"/>
    <col min="18" max="16384" width="9.140625" style="19"/>
  </cols>
  <sheetData>
    <row r="1" spans="1:16" ht="11.25" customHeight="1" x14ac:dyDescent="0.2">
      <c r="A1" s="89" t="s">
        <v>82</v>
      </c>
      <c r="B1" s="89"/>
      <c r="C1" s="89"/>
      <c r="D1" s="89"/>
      <c r="E1" s="89"/>
      <c r="F1" s="89"/>
      <c r="G1" s="89"/>
      <c r="H1" s="89"/>
      <c r="I1" s="19"/>
      <c r="M1" s="19"/>
    </row>
    <row r="2" spans="1:16" ht="11.25" customHeight="1" x14ac:dyDescent="0.2">
      <c r="A2" s="89"/>
      <c r="B2" s="89"/>
      <c r="C2" s="89"/>
      <c r="D2" s="89"/>
      <c r="E2" s="89"/>
      <c r="F2" s="89"/>
      <c r="G2" s="89"/>
      <c r="H2" s="89"/>
      <c r="I2" s="19"/>
      <c r="M2" s="19"/>
    </row>
    <row r="3" spans="1:16" ht="12.75" customHeight="1" x14ac:dyDescent="0.2">
      <c r="A3" s="89"/>
      <c r="B3" s="89"/>
      <c r="C3" s="89"/>
      <c r="D3" s="89"/>
      <c r="E3" s="89"/>
      <c r="F3" s="89"/>
      <c r="G3" s="89"/>
      <c r="H3" s="89"/>
      <c r="I3" s="19"/>
      <c r="M3" s="19"/>
    </row>
    <row r="4" spans="1:16" ht="12" customHeight="1" x14ac:dyDescent="0.2">
      <c r="A4" s="89"/>
      <c r="B4" s="89"/>
      <c r="C4" s="89"/>
      <c r="D4" s="89"/>
      <c r="E4" s="89"/>
      <c r="F4" s="89"/>
      <c r="G4" s="89"/>
      <c r="H4" s="89"/>
      <c r="I4" s="21"/>
      <c r="J4" s="22"/>
      <c r="M4" s="19"/>
    </row>
    <row r="5" spans="1:16" ht="15" customHeight="1" x14ac:dyDescent="0.2">
      <c r="A5" s="85" t="s">
        <v>5</v>
      </c>
      <c r="B5" s="86" t="s">
        <v>0</v>
      </c>
      <c r="C5" s="86"/>
      <c r="D5" s="86"/>
      <c r="E5" s="86" t="s">
        <v>1</v>
      </c>
      <c r="F5" s="87" t="s">
        <v>2</v>
      </c>
      <c r="G5" s="88" t="s">
        <v>91</v>
      </c>
      <c r="H5" s="88"/>
      <c r="I5" s="19"/>
      <c r="K5" s="20"/>
      <c r="M5" s="19"/>
    </row>
    <row r="6" spans="1:16" ht="23.25" customHeight="1" x14ac:dyDescent="0.2">
      <c r="A6" s="85"/>
      <c r="B6" s="86"/>
      <c r="C6" s="86"/>
      <c r="D6" s="86"/>
      <c r="E6" s="86"/>
      <c r="F6" s="87"/>
      <c r="G6" s="77" t="s">
        <v>3</v>
      </c>
      <c r="H6" s="78" t="s">
        <v>4</v>
      </c>
      <c r="I6" s="19"/>
      <c r="K6" s="20"/>
      <c r="M6" s="19"/>
    </row>
    <row r="7" spans="1:16" ht="15" customHeight="1" x14ac:dyDescent="0.2">
      <c r="A7" s="76">
        <v>1</v>
      </c>
      <c r="B7" s="99" t="s">
        <v>87</v>
      </c>
      <c r="C7" s="100"/>
      <c r="D7" s="100"/>
      <c r="E7" s="100"/>
      <c r="F7" s="100"/>
      <c r="G7" s="100"/>
      <c r="H7" s="101"/>
      <c r="I7" s="19"/>
      <c r="K7" s="20"/>
      <c r="M7" s="19"/>
    </row>
    <row r="8" spans="1:16" ht="15" customHeight="1" x14ac:dyDescent="0.2">
      <c r="A8" s="68" t="s">
        <v>25</v>
      </c>
      <c r="B8" s="98" t="s">
        <v>89</v>
      </c>
      <c r="C8" s="98"/>
      <c r="D8" s="98"/>
      <c r="E8" s="25" t="s">
        <v>90</v>
      </c>
      <c r="F8" s="69">
        <v>524.1</v>
      </c>
      <c r="G8" s="23"/>
      <c r="H8" s="23"/>
      <c r="I8" s="19"/>
      <c r="K8" s="90"/>
      <c r="L8" s="90"/>
      <c r="M8" s="74"/>
      <c r="O8" s="73"/>
      <c r="P8" s="73"/>
    </row>
    <row r="9" spans="1:16" ht="15" customHeight="1" x14ac:dyDescent="0.2">
      <c r="A9" s="68" t="s">
        <v>26</v>
      </c>
      <c r="B9" s="98" t="s">
        <v>83</v>
      </c>
      <c r="C9" s="98"/>
      <c r="D9" s="98"/>
      <c r="E9" s="24" t="s">
        <v>88</v>
      </c>
      <c r="F9" s="69">
        <v>45</v>
      </c>
      <c r="G9" s="23"/>
      <c r="H9" s="23"/>
      <c r="I9" s="19"/>
      <c r="K9" s="20"/>
      <c r="M9" s="19"/>
    </row>
    <row r="10" spans="1:16" ht="15" customHeight="1" x14ac:dyDescent="0.2">
      <c r="A10" s="76">
        <v>2</v>
      </c>
      <c r="B10" s="95" t="s">
        <v>86</v>
      </c>
      <c r="C10" s="96"/>
      <c r="D10" s="96"/>
      <c r="E10" s="96"/>
      <c r="F10" s="96"/>
      <c r="G10" s="96"/>
      <c r="H10" s="97"/>
      <c r="I10" s="19"/>
      <c r="K10" s="20"/>
      <c r="M10" s="19"/>
    </row>
    <row r="11" spans="1:16" ht="15" customHeight="1" x14ac:dyDescent="0.2">
      <c r="A11" s="68" t="s">
        <v>10</v>
      </c>
      <c r="B11" s="94" t="s">
        <v>84</v>
      </c>
      <c r="C11" s="94"/>
      <c r="D11" s="94"/>
      <c r="E11" s="25" t="s">
        <v>39</v>
      </c>
      <c r="F11" s="69">
        <f>SUM(45/5)*(4)</f>
        <v>36</v>
      </c>
      <c r="G11" s="23"/>
      <c r="H11" s="23"/>
      <c r="I11" s="19"/>
      <c r="K11" s="20"/>
      <c r="M11" s="19"/>
    </row>
    <row r="12" spans="1:16" ht="15" customHeight="1" x14ac:dyDescent="0.2">
      <c r="A12" s="68" t="s">
        <v>12</v>
      </c>
      <c r="B12" s="94" t="s">
        <v>85</v>
      </c>
      <c r="C12" s="94"/>
      <c r="D12" s="94"/>
      <c r="E12" s="25" t="s">
        <v>39</v>
      </c>
      <c r="F12" s="69">
        <v>1080</v>
      </c>
      <c r="G12" s="23"/>
      <c r="H12" s="23"/>
      <c r="I12" s="19"/>
      <c r="K12" s="20"/>
      <c r="M12" s="19"/>
    </row>
    <row r="13" spans="1:16" ht="15" customHeight="1" x14ac:dyDescent="0.2">
      <c r="A13" s="92" t="s">
        <v>92</v>
      </c>
      <c r="B13" s="92"/>
      <c r="C13" s="92"/>
      <c r="D13" s="92"/>
      <c r="E13" s="92"/>
      <c r="F13" s="92"/>
      <c r="G13" s="93" t="s">
        <v>93</v>
      </c>
      <c r="H13" s="93"/>
      <c r="I13" s="29"/>
      <c r="J13" s="30"/>
    </row>
    <row r="14" spans="1:16" ht="15" customHeight="1" x14ac:dyDescent="0.2">
      <c r="D14" s="32"/>
      <c r="E14" s="33"/>
      <c r="F14" s="34"/>
      <c r="G14" s="35"/>
      <c r="H14" s="28"/>
    </row>
    <row r="15" spans="1:16" ht="11.25" customHeight="1" x14ac:dyDescent="0.2">
      <c r="D15" s="71"/>
      <c r="E15" s="33"/>
      <c r="F15" s="34"/>
      <c r="G15" s="37"/>
      <c r="H15" s="28"/>
      <c r="J15" s="38"/>
    </row>
    <row r="16" spans="1:16" ht="11.25" customHeight="1" x14ac:dyDescent="0.2">
      <c r="D16" s="32"/>
      <c r="E16" s="33"/>
      <c r="F16" s="34"/>
      <c r="G16" s="37"/>
      <c r="H16" s="28"/>
      <c r="J16" s="40"/>
    </row>
    <row r="17" spans="4:15" ht="15" customHeight="1" x14ac:dyDescent="0.2">
      <c r="F17" s="42"/>
      <c r="G17" s="72"/>
      <c r="H17" s="28"/>
      <c r="J17" s="44"/>
      <c r="K17" s="70"/>
    </row>
    <row r="18" spans="4:15" ht="24.75" customHeight="1" x14ac:dyDescent="0.2">
      <c r="D18" s="8"/>
      <c r="E18" s="9"/>
      <c r="F18" s="18"/>
      <c r="G18" s="43"/>
      <c r="H18" s="28"/>
      <c r="J18" s="46"/>
      <c r="K18" s="70"/>
    </row>
    <row r="19" spans="4:15" ht="12" x14ac:dyDescent="0.2">
      <c r="F19" s="42"/>
      <c r="G19" s="43"/>
      <c r="H19" s="28"/>
      <c r="J19" s="46"/>
    </row>
    <row r="20" spans="4:15" ht="14.25" x14ac:dyDescent="0.2">
      <c r="D20" s="91"/>
      <c r="E20" s="91"/>
      <c r="F20" s="91"/>
      <c r="G20" s="91"/>
      <c r="H20" s="91"/>
      <c r="J20" s="46"/>
    </row>
    <row r="21" spans="4:15" ht="18.75" x14ac:dyDescent="0.2">
      <c r="D21" s="75"/>
      <c r="E21" s="26"/>
      <c r="F21" s="51"/>
      <c r="G21" s="52"/>
      <c r="H21" s="28"/>
      <c r="J21" s="46"/>
      <c r="K21" s="38"/>
      <c r="L21" s="38"/>
      <c r="M21" s="39"/>
      <c r="N21" s="38"/>
      <c r="O21" s="38"/>
    </row>
    <row r="22" spans="4:15" ht="15.75" x14ac:dyDescent="0.2">
      <c r="D22" s="75"/>
      <c r="E22" s="26"/>
      <c r="F22" s="51"/>
      <c r="G22" s="54"/>
      <c r="H22" s="28"/>
      <c r="J22" s="46"/>
      <c r="K22" s="40"/>
      <c r="L22" s="40"/>
      <c r="M22" s="41"/>
      <c r="N22" s="40"/>
      <c r="O22" s="40"/>
    </row>
    <row r="23" spans="4:15" ht="15" x14ac:dyDescent="0.2">
      <c r="D23" s="75"/>
      <c r="E23" s="26"/>
      <c r="F23" s="51"/>
      <c r="G23" s="52"/>
      <c r="H23" s="28"/>
      <c r="J23" s="46"/>
      <c r="K23" s="44"/>
      <c r="L23" s="44"/>
      <c r="M23" s="45"/>
      <c r="N23" s="44"/>
      <c r="O23" s="44"/>
    </row>
    <row r="24" spans="4:15" ht="15" x14ac:dyDescent="0.2">
      <c r="D24" s="75"/>
      <c r="E24" s="26"/>
      <c r="F24" s="51"/>
      <c r="G24" s="52"/>
      <c r="H24" s="28"/>
      <c r="J24" s="46"/>
      <c r="K24" s="46"/>
      <c r="L24" s="46"/>
      <c r="M24" s="47"/>
      <c r="N24" s="46"/>
      <c r="O24" s="48"/>
    </row>
    <row r="25" spans="4:15" ht="15" x14ac:dyDescent="0.2">
      <c r="D25" s="50"/>
      <c r="E25" s="26"/>
      <c r="F25" s="51"/>
      <c r="G25" s="54"/>
      <c r="H25" s="28"/>
      <c r="J25" s="46"/>
      <c r="K25" s="46"/>
      <c r="L25" s="46"/>
      <c r="M25" s="47"/>
      <c r="N25" s="46"/>
      <c r="O25" s="49"/>
    </row>
    <row r="26" spans="4:15" ht="35.25" customHeight="1" x14ac:dyDescent="0.2">
      <c r="F26" s="42"/>
      <c r="G26" s="43"/>
      <c r="H26" s="28"/>
      <c r="K26" s="46"/>
      <c r="L26" s="46"/>
      <c r="M26" s="47"/>
      <c r="N26" s="46"/>
      <c r="O26" s="49"/>
    </row>
    <row r="27" spans="4:15" ht="41.25" customHeight="1" x14ac:dyDescent="0.2">
      <c r="D27" s="91"/>
      <c r="E27" s="91"/>
      <c r="F27" s="91"/>
      <c r="G27" s="91"/>
      <c r="H27" s="91"/>
      <c r="K27" s="46"/>
      <c r="L27" s="46"/>
      <c r="M27" s="47"/>
      <c r="N27" s="46"/>
      <c r="O27" s="53"/>
    </row>
    <row r="28" spans="4:15" ht="27" customHeight="1" x14ac:dyDescent="0.2">
      <c r="D28" s="50"/>
      <c r="E28" s="26"/>
      <c r="F28" s="51"/>
      <c r="G28" s="54"/>
      <c r="H28" s="56"/>
      <c r="K28" s="46"/>
      <c r="L28" s="46"/>
      <c r="M28" s="47"/>
      <c r="N28" s="46"/>
      <c r="O28" s="53"/>
    </row>
    <row r="29" spans="4:15" ht="27" customHeight="1" x14ac:dyDescent="0.2">
      <c r="D29" s="50"/>
      <c r="E29" s="26"/>
      <c r="F29" s="51"/>
      <c r="G29" s="52"/>
      <c r="H29" s="56"/>
      <c r="K29" s="46"/>
      <c r="L29" s="46"/>
      <c r="M29" s="47"/>
      <c r="N29" s="46"/>
      <c r="O29" s="55"/>
    </row>
    <row r="30" spans="4:15" ht="27" customHeight="1" x14ac:dyDescent="0.2">
      <c r="F30" s="42"/>
      <c r="G30" s="43"/>
      <c r="H30" s="28"/>
      <c r="K30" s="46"/>
      <c r="L30" s="46"/>
      <c r="M30" s="47"/>
      <c r="N30" s="46"/>
      <c r="O30" s="55"/>
    </row>
    <row r="31" spans="4:15" ht="30" customHeight="1" x14ac:dyDescent="0.2">
      <c r="F31" s="42"/>
      <c r="G31" s="43"/>
      <c r="H31" s="28"/>
      <c r="K31" s="46"/>
      <c r="L31" s="46"/>
      <c r="M31" s="47"/>
      <c r="N31" s="46"/>
      <c r="O31" s="55"/>
    </row>
    <row r="32" spans="4:15" x14ac:dyDescent="0.2">
      <c r="F32" s="42"/>
      <c r="G32" s="43"/>
      <c r="H32" s="28"/>
    </row>
    <row r="33" spans="3:8" ht="38.25" customHeight="1" x14ac:dyDescent="0.25">
      <c r="C33" s="57"/>
      <c r="D33" s="58"/>
      <c r="E33" s="57"/>
      <c r="F33" s="59"/>
      <c r="G33" s="37"/>
      <c r="H33" s="28"/>
    </row>
    <row r="34" spans="3:8" x14ac:dyDescent="0.2">
      <c r="F34" s="42"/>
      <c r="G34" s="43"/>
      <c r="H34" s="28"/>
    </row>
    <row r="35" spans="3:8" x14ac:dyDescent="0.2">
      <c r="F35" s="42"/>
      <c r="G35" s="43"/>
      <c r="H35" s="28"/>
    </row>
    <row r="36" spans="3:8" x14ac:dyDescent="0.2">
      <c r="D36" s="60"/>
      <c r="E36" s="61"/>
      <c r="F36" s="62"/>
      <c r="G36" s="63"/>
      <c r="H36" s="64"/>
    </row>
    <row r="37" spans="3:8" x14ac:dyDescent="0.2">
      <c r="D37" s="60"/>
      <c r="E37" s="61"/>
      <c r="F37" s="62"/>
      <c r="G37" s="63"/>
      <c r="H37" s="64"/>
    </row>
    <row r="38" spans="3:8" x14ac:dyDescent="0.2">
      <c r="F38" s="42"/>
      <c r="G38" s="43"/>
      <c r="H38" s="28"/>
    </row>
    <row r="39" spans="3:8" x14ac:dyDescent="0.2">
      <c r="D39" s="60"/>
      <c r="E39" s="61"/>
      <c r="F39" s="62"/>
      <c r="G39" s="65"/>
      <c r="H39" s="28"/>
    </row>
    <row r="40" spans="3:8" x14ac:dyDescent="0.2">
      <c r="D40" s="60"/>
      <c r="E40" s="61"/>
      <c r="F40" s="62"/>
      <c r="G40" s="65"/>
      <c r="H40" s="28"/>
    </row>
    <row r="41" spans="3:8" x14ac:dyDescent="0.2">
      <c r="D41" s="60"/>
      <c r="E41" s="61"/>
      <c r="F41" s="62"/>
      <c r="G41" s="65"/>
      <c r="H41" s="28"/>
    </row>
    <row r="42" spans="3:8" ht="73.5" customHeight="1" x14ac:dyDescent="0.2">
      <c r="F42" s="42"/>
      <c r="G42" s="43"/>
      <c r="H42" s="28"/>
    </row>
    <row r="43" spans="3:8" x14ac:dyDescent="0.2">
      <c r="F43" s="42"/>
      <c r="G43" s="43"/>
      <c r="H43" s="28"/>
    </row>
    <row r="44" spans="3:8" ht="15" x14ac:dyDescent="0.25">
      <c r="C44" s="66"/>
      <c r="D44" s="67"/>
      <c r="E44" s="33"/>
      <c r="F44" s="42"/>
      <c r="G44" s="43"/>
      <c r="H44" s="28"/>
    </row>
    <row r="46" spans="3:8" ht="15" x14ac:dyDescent="0.25">
      <c r="C46" s="66"/>
      <c r="D46" s="66"/>
      <c r="G46" s="66"/>
    </row>
    <row r="48" spans="3:8" ht="15" x14ac:dyDescent="0.25">
      <c r="C48" s="33"/>
      <c r="D48" s="67"/>
      <c r="E48" s="66"/>
    </row>
  </sheetData>
  <mergeCells count="17">
    <mergeCell ref="B7:H7"/>
    <mergeCell ref="K8:L8"/>
    <mergeCell ref="D27:H27"/>
    <mergeCell ref="D20:H20"/>
    <mergeCell ref="A13:F13"/>
    <mergeCell ref="G13:H13"/>
    <mergeCell ref="B12:D12"/>
    <mergeCell ref="B10:H10"/>
    <mergeCell ref="B8:D8"/>
    <mergeCell ref="B9:D9"/>
    <mergeCell ref="B11:D11"/>
    <mergeCell ref="A5:A6"/>
    <mergeCell ref="E5:E6"/>
    <mergeCell ref="F5:F6"/>
    <mergeCell ref="G5:H5"/>
    <mergeCell ref="A1:H4"/>
    <mergeCell ref="B5:D6"/>
  </mergeCells>
  <phoneticPr fontId="5" type="noConversion"/>
  <printOptions horizontalCentered="1"/>
  <pageMargins left="0" right="0" top="0" bottom="0" header="0" footer="0"/>
  <pageSetup paperSize="9" scale="4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C7E24-8DF5-402F-B3DB-3BE3D7DA9DD5}">
  <dimension ref="A1:C14"/>
  <sheetViews>
    <sheetView zoomScaleNormal="100" workbookViewId="0">
      <selection activeCell="B17" sqref="B17"/>
    </sheetView>
  </sheetViews>
  <sheetFormatPr defaultRowHeight="15" x14ac:dyDescent="0.25"/>
  <cols>
    <col min="1" max="1" width="27.7109375" customWidth="1"/>
    <col min="2" max="2" width="37.28515625" customWidth="1"/>
    <col min="3" max="3" width="24.7109375" customWidth="1"/>
    <col min="6" max="6" width="11" bestFit="1" customWidth="1"/>
  </cols>
  <sheetData>
    <row r="1" spans="1:3" ht="23.25" x14ac:dyDescent="0.25">
      <c r="A1" s="102" t="s">
        <v>95</v>
      </c>
      <c r="B1" s="103"/>
      <c r="C1" s="104"/>
    </row>
    <row r="2" spans="1:3" x14ac:dyDescent="0.25">
      <c r="A2" s="81" t="s">
        <v>6</v>
      </c>
      <c r="B2" s="81" t="s">
        <v>0</v>
      </c>
      <c r="C2" s="82" t="s">
        <v>7</v>
      </c>
    </row>
    <row r="3" spans="1:3" x14ac:dyDescent="0.25">
      <c r="A3" s="81">
        <v>1</v>
      </c>
      <c r="B3" s="83" t="s">
        <v>8</v>
      </c>
      <c r="C3" s="84"/>
    </row>
    <row r="4" spans="1:3" x14ac:dyDescent="0.25">
      <c r="A4" s="81">
        <v>2</v>
      </c>
      <c r="B4" s="83" t="s">
        <v>9</v>
      </c>
      <c r="C4" s="84"/>
    </row>
    <row r="5" spans="1:3" x14ac:dyDescent="0.25">
      <c r="A5" s="1" t="s">
        <v>10</v>
      </c>
      <c r="B5" s="4" t="s">
        <v>11</v>
      </c>
      <c r="C5" s="5"/>
    </row>
    <row r="6" spans="1:3" x14ac:dyDescent="0.25">
      <c r="A6" s="1" t="s">
        <v>12</v>
      </c>
      <c r="B6" s="6" t="s">
        <v>13</v>
      </c>
      <c r="C6" s="5"/>
    </row>
    <row r="7" spans="1:3" x14ac:dyDescent="0.25">
      <c r="A7" s="1" t="s">
        <v>14</v>
      </c>
      <c r="B7" s="6" t="s">
        <v>15</v>
      </c>
      <c r="C7" s="5"/>
    </row>
    <row r="8" spans="1:3" x14ac:dyDescent="0.25">
      <c r="A8" s="81">
        <v>3</v>
      </c>
      <c r="B8" s="83" t="s">
        <v>16</v>
      </c>
      <c r="C8" s="84"/>
    </row>
    <row r="9" spans="1:3" x14ac:dyDescent="0.25">
      <c r="A9" s="1" t="s">
        <v>17</v>
      </c>
      <c r="B9" s="6" t="s">
        <v>18</v>
      </c>
      <c r="C9" s="5"/>
    </row>
    <row r="10" spans="1:3" x14ac:dyDescent="0.25">
      <c r="A10" s="1" t="s">
        <v>19</v>
      </c>
      <c r="B10" s="6" t="s">
        <v>20</v>
      </c>
      <c r="C10" s="5"/>
    </row>
    <row r="11" spans="1:3" x14ac:dyDescent="0.25">
      <c r="A11" s="1" t="s">
        <v>19</v>
      </c>
      <c r="B11" s="6" t="s">
        <v>21</v>
      </c>
      <c r="C11" s="5"/>
    </row>
    <row r="12" spans="1:3" x14ac:dyDescent="0.25">
      <c r="A12" s="81">
        <v>4</v>
      </c>
      <c r="B12" s="83" t="s">
        <v>22</v>
      </c>
      <c r="C12" s="84"/>
    </row>
    <row r="13" spans="1:3" x14ac:dyDescent="0.25">
      <c r="A13" s="81">
        <v>5</v>
      </c>
      <c r="B13" s="83" t="s">
        <v>23</v>
      </c>
      <c r="C13" s="84"/>
    </row>
    <row r="14" spans="1:3" x14ac:dyDescent="0.25">
      <c r="A14" s="82">
        <v>6</v>
      </c>
      <c r="B14" s="83" t="s">
        <v>24</v>
      </c>
      <c r="C14" s="84">
        <f>ROUND((((1+(C3%+C10%+C9%+C11%))*(1+C12%)*(1+C13%)/(1-C4%))-(1))*100,2)</f>
        <v>0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1D5E3-C773-4CA8-BE0A-5EEE03721CD8}">
  <dimension ref="A1:C40"/>
  <sheetViews>
    <sheetView topLeftCell="A28" workbookViewId="0">
      <selection activeCell="E34" sqref="E34"/>
    </sheetView>
  </sheetViews>
  <sheetFormatPr defaultRowHeight="15" x14ac:dyDescent="0.25"/>
  <cols>
    <col min="2" max="2" width="39.140625" bestFit="1" customWidth="1"/>
    <col min="3" max="3" width="26.7109375" customWidth="1"/>
  </cols>
  <sheetData>
    <row r="1" spans="1:3" x14ac:dyDescent="0.25">
      <c r="A1" s="105" t="s">
        <v>94</v>
      </c>
      <c r="B1" s="106"/>
      <c r="C1" s="107"/>
    </row>
    <row r="2" spans="1:3" x14ac:dyDescent="0.25">
      <c r="A2" s="79" t="s">
        <v>6</v>
      </c>
      <c r="B2" s="79" t="s">
        <v>0</v>
      </c>
      <c r="C2" s="80" t="s">
        <v>40</v>
      </c>
    </row>
    <row r="3" spans="1:3" x14ac:dyDescent="0.25">
      <c r="A3" s="12">
        <v>1</v>
      </c>
      <c r="B3" s="16" t="s">
        <v>41</v>
      </c>
      <c r="C3" s="17"/>
    </row>
    <row r="4" spans="1:3" x14ac:dyDescent="0.25">
      <c r="A4" s="2" t="s">
        <v>25</v>
      </c>
      <c r="B4" s="4" t="s">
        <v>42</v>
      </c>
      <c r="C4" s="3"/>
    </row>
    <row r="5" spans="1:3" x14ac:dyDescent="0.25">
      <c r="A5" s="2" t="s">
        <v>26</v>
      </c>
      <c r="B5" s="4" t="s">
        <v>43</v>
      </c>
      <c r="C5" s="3"/>
    </row>
    <row r="6" spans="1:3" x14ac:dyDescent="0.25">
      <c r="A6" s="2" t="s">
        <v>27</v>
      </c>
      <c r="B6" s="4" t="s">
        <v>44</v>
      </c>
      <c r="C6" s="3"/>
    </row>
    <row r="7" spans="1:3" x14ac:dyDescent="0.25">
      <c r="A7" s="2" t="s">
        <v>32</v>
      </c>
      <c r="B7" s="4" t="s">
        <v>45</v>
      </c>
      <c r="C7" s="3"/>
    </row>
    <row r="8" spans="1:3" x14ac:dyDescent="0.25">
      <c r="A8" s="2" t="s">
        <v>28</v>
      </c>
      <c r="B8" s="4" t="s">
        <v>46</v>
      </c>
      <c r="C8" s="3"/>
    </row>
    <row r="9" spans="1:3" x14ac:dyDescent="0.25">
      <c r="A9" s="2" t="s">
        <v>29</v>
      </c>
      <c r="B9" s="4" t="s">
        <v>47</v>
      </c>
      <c r="C9" s="3"/>
    </row>
    <row r="10" spans="1:3" x14ac:dyDescent="0.25">
      <c r="A10" s="2" t="s">
        <v>30</v>
      </c>
      <c r="B10" s="4" t="s">
        <v>48</v>
      </c>
      <c r="C10" s="3"/>
    </row>
    <row r="11" spans="1:3" x14ac:dyDescent="0.25">
      <c r="A11" s="2" t="s">
        <v>31</v>
      </c>
      <c r="B11" s="4" t="s">
        <v>49</v>
      </c>
      <c r="C11" s="3"/>
    </row>
    <row r="12" spans="1:3" x14ac:dyDescent="0.25">
      <c r="A12" s="2" t="s">
        <v>33</v>
      </c>
      <c r="B12" s="4" t="s">
        <v>50</v>
      </c>
      <c r="C12" s="3"/>
    </row>
    <row r="13" spans="1:3" x14ac:dyDescent="0.25">
      <c r="A13" s="12"/>
      <c r="B13" s="13" t="s">
        <v>51</v>
      </c>
      <c r="C13" s="15">
        <f>SUM(C4:C12)</f>
        <v>0</v>
      </c>
    </row>
    <row r="14" spans="1:3" x14ac:dyDescent="0.25">
      <c r="A14" s="108"/>
      <c r="B14" s="109"/>
      <c r="C14" s="110"/>
    </row>
    <row r="15" spans="1:3" x14ac:dyDescent="0.25">
      <c r="A15" s="12">
        <v>2</v>
      </c>
      <c r="B15" s="16" t="s">
        <v>52</v>
      </c>
      <c r="C15" s="17"/>
    </row>
    <row r="16" spans="1:3" x14ac:dyDescent="0.25">
      <c r="A16" s="7" t="s">
        <v>10</v>
      </c>
      <c r="B16" s="4" t="s">
        <v>53</v>
      </c>
      <c r="C16" s="3"/>
    </row>
    <row r="17" spans="1:3" x14ac:dyDescent="0.25">
      <c r="A17" s="7" t="s">
        <v>12</v>
      </c>
      <c r="B17" s="6" t="s">
        <v>54</v>
      </c>
      <c r="C17" s="3"/>
    </row>
    <row r="18" spans="1:3" x14ac:dyDescent="0.25">
      <c r="A18" s="7" t="s">
        <v>14</v>
      </c>
      <c r="B18" s="6" t="s">
        <v>55</v>
      </c>
      <c r="C18" s="3"/>
    </row>
    <row r="19" spans="1:3" x14ac:dyDescent="0.25">
      <c r="A19" s="7" t="s">
        <v>36</v>
      </c>
      <c r="B19" s="6" t="s">
        <v>56</v>
      </c>
      <c r="C19" s="3"/>
    </row>
    <row r="20" spans="1:3" x14ac:dyDescent="0.25">
      <c r="A20" s="7" t="s">
        <v>37</v>
      </c>
      <c r="B20" s="6" t="s">
        <v>57</v>
      </c>
      <c r="C20" s="3"/>
    </row>
    <row r="21" spans="1:3" x14ac:dyDescent="0.25">
      <c r="A21" s="7" t="s">
        <v>58</v>
      </c>
      <c r="B21" s="6" t="s">
        <v>59</v>
      </c>
      <c r="C21" s="3"/>
    </row>
    <row r="22" spans="1:3" x14ac:dyDescent="0.25">
      <c r="A22" s="7" t="s">
        <v>60</v>
      </c>
      <c r="B22" s="6" t="s">
        <v>61</v>
      </c>
      <c r="C22" s="3"/>
    </row>
    <row r="23" spans="1:3" x14ac:dyDescent="0.25">
      <c r="A23" s="7" t="s">
        <v>62</v>
      </c>
      <c r="B23" s="6" t="s">
        <v>63</v>
      </c>
      <c r="C23" s="3"/>
    </row>
    <row r="24" spans="1:3" x14ac:dyDescent="0.25">
      <c r="A24" s="7" t="s">
        <v>64</v>
      </c>
      <c r="B24" s="6" t="s">
        <v>65</v>
      </c>
      <c r="C24" s="3"/>
    </row>
    <row r="25" spans="1:3" x14ac:dyDescent="0.25">
      <c r="A25" s="7" t="s">
        <v>66</v>
      </c>
      <c r="B25" s="6" t="s">
        <v>67</v>
      </c>
      <c r="C25" s="3"/>
    </row>
    <row r="26" spans="1:3" x14ac:dyDescent="0.25">
      <c r="A26" s="12"/>
      <c r="B26" s="13" t="s">
        <v>68</v>
      </c>
      <c r="C26" s="14">
        <f>SUM(C16:C25)</f>
        <v>0</v>
      </c>
    </row>
    <row r="27" spans="1:3" x14ac:dyDescent="0.25">
      <c r="A27" s="111"/>
      <c r="B27" s="112"/>
      <c r="C27" s="113"/>
    </row>
    <row r="28" spans="1:3" x14ac:dyDescent="0.25">
      <c r="A28" s="12">
        <v>3</v>
      </c>
      <c r="B28" s="16" t="s">
        <v>69</v>
      </c>
      <c r="C28" s="17"/>
    </row>
    <row r="29" spans="1:3" x14ac:dyDescent="0.25">
      <c r="A29" s="7" t="s">
        <v>17</v>
      </c>
      <c r="B29" s="6" t="s">
        <v>70</v>
      </c>
      <c r="C29" s="10"/>
    </row>
    <row r="30" spans="1:3" x14ac:dyDescent="0.25">
      <c r="A30" s="7" t="s">
        <v>19</v>
      </c>
      <c r="B30" s="6" t="s">
        <v>71</v>
      </c>
      <c r="C30" s="10"/>
    </row>
    <row r="31" spans="1:3" x14ac:dyDescent="0.25">
      <c r="A31" s="7" t="s">
        <v>38</v>
      </c>
      <c r="B31" s="6" t="s">
        <v>72</v>
      </c>
      <c r="C31" s="10"/>
    </row>
    <row r="32" spans="1:3" x14ac:dyDescent="0.25">
      <c r="A32" s="7" t="s">
        <v>73</v>
      </c>
      <c r="B32" s="6" t="s">
        <v>74</v>
      </c>
      <c r="C32" s="10"/>
    </row>
    <row r="33" spans="1:3" x14ac:dyDescent="0.25">
      <c r="A33" s="7" t="s">
        <v>75</v>
      </c>
      <c r="B33" s="6" t="s">
        <v>76</v>
      </c>
      <c r="C33" s="10"/>
    </row>
    <row r="34" spans="1:3" x14ac:dyDescent="0.25">
      <c r="A34" s="12"/>
      <c r="B34" s="13" t="s">
        <v>77</v>
      </c>
      <c r="C34" s="14">
        <f>SUM(C29:C33)</f>
        <v>0</v>
      </c>
    </row>
    <row r="35" spans="1:3" x14ac:dyDescent="0.25">
      <c r="A35" s="114"/>
      <c r="B35" s="114"/>
      <c r="C35" s="114"/>
    </row>
    <row r="36" spans="1:3" x14ac:dyDescent="0.25">
      <c r="A36" s="12">
        <v>4</v>
      </c>
      <c r="B36" s="16" t="s">
        <v>78</v>
      </c>
      <c r="C36" s="17"/>
    </row>
    <row r="37" spans="1:3" x14ac:dyDescent="0.25">
      <c r="A37" s="2" t="s">
        <v>34</v>
      </c>
      <c r="B37" s="6" t="s">
        <v>79</v>
      </c>
      <c r="C37" s="3"/>
    </row>
    <row r="38" spans="1:3" ht="71.25" x14ac:dyDescent="0.25">
      <c r="A38" s="2" t="s">
        <v>35</v>
      </c>
      <c r="B38" s="11" t="s">
        <v>80</v>
      </c>
      <c r="C38" s="3"/>
    </row>
    <row r="39" spans="1:3" x14ac:dyDescent="0.25">
      <c r="A39" s="12"/>
      <c r="B39" s="13" t="s">
        <v>77</v>
      </c>
      <c r="C39" s="14">
        <f>SUM(C37:C38)</f>
        <v>0</v>
      </c>
    </row>
    <row r="40" spans="1:3" x14ac:dyDescent="0.25">
      <c r="A40" s="82">
        <v>5</v>
      </c>
      <c r="B40" s="83" t="s">
        <v>81</v>
      </c>
      <c r="C40" s="84">
        <f>SUM(C13,C26,C34,C39)</f>
        <v>0</v>
      </c>
    </row>
  </sheetData>
  <mergeCells count="4">
    <mergeCell ref="A1:C1"/>
    <mergeCell ref="A14:C14"/>
    <mergeCell ref="A27:C27"/>
    <mergeCell ref="A35:C3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PLANILHA ORÇAMENTÁRIA</vt:lpstr>
      <vt:lpstr>COMPOSIÇÃO DO BDI</vt:lpstr>
      <vt:lpstr>ENCARGOS SOCIAIS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Compras</cp:lastModifiedBy>
  <cp:lastPrinted>2023-03-20T14:00:07Z</cp:lastPrinted>
  <dcterms:created xsi:type="dcterms:W3CDTF">2021-02-24T12:01:19Z</dcterms:created>
  <dcterms:modified xsi:type="dcterms:W3CDTF">2024-09-30T13:03:47Z</dcterms:modified>
</cp:coreProperties>
</file>